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0" windowWidth="9255" windowHeight="5460" tabRatio="858" activeTab="0"/>
  </bookViews>
  <sheets>
    <sheet name="Consol PL" sheetId="1" r:id="rId1"/>
    <sheet name="BS" sheetId="2" r:id="rId2"/>
    <sheet name="Statement of Equity" sheetId="3" r:id="rId3"/>
    <sheet name="Cash flow" sheetId="4" r:id="rId4"/>
    <sheet name="NOTE 1" sheetId="5" r:id="rId5"/>
  </sheets>
  <definedNames>
    <definedName name="_xlnm.Print_Area" localSheetId="1">'BS'!$A$1:$F$61</definedName>
    <definedName name="_xlnm.Print_Area" localSheetId="3">'Cash flow'!$A$1:$G$42</definedName>
    <definedName name="_xlnm.Print_Area" localSheetId="0">'Consol PL'!$A$1:$K$40</definedName>
    <definedName name="_xlnm.Print_Area" localSheetId="4">'NOTE 1'!$A$1:$M$277</definedName>
    <definedName name="_xlnm.Print_Area" localSheetId="2">'Statement of Equity'!$A$1:$Q$54</definedName>
    <definedName name="_xlnm.Print_Titles" localSheetId="4">'NOTE 1'!$5:$5</definedName>
    <definedName name="TABLE" localSheetId="4">'NOTE 1'!#REF!</definedName>
  </definedNames>
  <calcPr fullCalcOnLoad="1"/>
</workbook>
</file>

<file path=xl/sharedStrings.xml><?xml version="1.0" encoding="utf-8"?>
<sst xmlns="http://schemas.openxmlformats.org/spreadsheetml/2006/main" count="667" uniqueCount="378">
  <si>
    <t>On 8 May 2007, the Company through Affin Investment Bank Berhad, had served a notice on the Board of UAC Berhad (UAC) to acquire at an offer price of RM4.85 per UAC Share, the remaining UAC Shares not already owned by the Company comprising 45,740,837 UAC Shares representing 61.49% of UAC's issued and paid-up share capital as at 30 April 2007 and any new UAC Shares that may be issued by UAC before the close of the offer.   The offer is conditional upon Boustead receiving valid acceptances (on or before the close of the offer) which would result in Boustead holding in aggregate such UAC Shares that are already acquired, held or entitled to be acquired or held by Boustead, of more than 50% of the voting shares of UAC; and the approvals of Securities Commission (on behalf of the Foreign Investment Committee) and Ministry of International Trade and Industry.</t>
  </si>
  <si>
    <t>Under-provision of prior year</t>
  </si>
  <si>
    <t>The Group pre-tax profit for the quarter of RM98.22 million was lower than the preceding quarter of RM264.54 million. The previous quarter's result had included gain from the disposal of plantation assets totaling RM248.84 million and impairment loss adjustment of RM19 million. Nevertheless, at the pre-tax operating profit level, the current quarter's result of RM98.22 million was better than preceding quarter's earning of RM34.70 million by 183%.</t>
  </si>
  <si>
    <t>(iii)</t>
  </si>
  <si>
    <t>B16.</t>
  </si>
  <si>
    <t>Issue of shares pursuant to ESOS</t>
  </si>
  <si>
    <t>A5.</t>
  </si>
  <si>
    <t>Change in Estimates</t>
  </si>
  <si>
    <t>A6.</t>
  </si>
  <si>
    <t>Debts and Equity Securities</t>
  </si>
  <si>
    <t>A7.</t>
  </si>
  <si>
    <t>Dividends Paid</t>
  </si>
  <si>
    <t>A8.</t>
  </si>
  <si>
    <t>Segmental Information</t>
  </si>
  <si>
    <t>Segmental Information (Cont'd.)</t>
  </si>
  <si>
    <t>A9.</t>
  </si>
  <si>
    <t>A10.</t>
  </si>
  <si>
    <t>Subsequent Events</t>
  </si>
  <si>
    <t>A11.</t>
  </si>
  <si>
    <t>A12.</t>
  </si>
  <si>
    <t>Changes in Contingent Liabilities and Contingent Assets</t>
  </si>
  <si>
    <t>A13.</t>
  </si>
  <si>
    <t>B14.</t>
  </si>
  <si>
    <t>B15.</t>
  </si>
  <si>
    <t>B19.</t>
  </si>
  <si>
    <t>Sale of  Unquoted Investments and Properties</t>
  </si>
  <si>
    <t>B20.</t>
  </si>
  <si>
    <t>B21.</t>
  </si>
  <si>
    <t>B22.</t>
  </si>
  <si>
    <t>B23.</t>
  </si>
  <si>
    <t>Changes in Material Litigations</t>
  </si>
  <si>
    <t>B24.</t>
  </si>
  <si>
    <t>B25.</t>
  </si>
  <si>
    <t>Dividend Payable</t>
  </si>
  <si>
    <t>B26.</t>
  </si>
  <si>
    <t>New loans</t>
  </si>
  <si>
    <t>Repayment of loans</t>
  </si>
  <si>
    <t>Other borrowings</t>
  </si>
  <si>
    <t>Purchases or disposals of quoted securities during the current financial period.</t>
  </si>
  <si>
    <t>Sale proceeds</t>
  </si>
  <si>
    <t>UNAUDITED CONDENSED CONSOLIDATED INCOME STATEMENTS</t>
  </si>
  <si>
    <t>There were no material changes in estimates of amounts reported in the prior interim periods of the current financial year or the previous financial year.</t>
  </si>
  <si>
    <t xml:space="preserve"> - Bank overdrafts</t>
  </si>
  <si>
    <t xml:space="preserve"> - Bankers' acceptances</t>
  </si>
  <si>
    <t xml:space="preserve"> - Revolving credits</t>
  </si>
  <si>
    <t xml:space="preserve"> - Short term loans</t>
  </si>
  <si>
    <t>Short term borrowings (unsecured)</t>
  </si>
  <si>
    <t>RM'000</t>
  </si>
  <si>
    <t>Taxation</t>
  </si>
  <si>
    <t>Minority interests</t>
  </si>
  <si>
    <t>Associates</t>
  </si>
  <si>
    <t>Current</t>
  </si>
  <si>
    <t>Investment properties</t>
  </si>
  <si>
    <t>Development properties</t>
  </si>
  <si>
    <t>Investments</t>
  </si>
  <si>
    <t>Current assets</t>
  </si>
  <si>
    <t>Current liabilities</t>
  </si>
  <si>
    <t>Share capital</t>
  </si>
  <si>
    <t>Reserves</t>
  </si>
  <si>
    <t>Shares quoted in Malaysia, at cost</t>
  </si>
  <si>
    <t>Market value of quoted shares</t>
  </si>
  <si>
    <t>Cash and bank balance</t>
  </si>
  <si>
    <t>4</t>
  </si>
  <si>
    <t>5</t>
  </si>
  <si>
    <t>6</t>
  </si>
  <si>
    <t>7</t>
  </si>
  <si>
    <t>Total investment at carrying value/book value</t>
  </si>
  <si>
    <t>10</t>
  </si>
  <si>
    <t>11</t>
  </si>
  <si>
    <t>12</t>
  </si>
  <si>
    <t>13</t>
  </si>
  <si>
    <t>14</t>
  </si>
  <si>
    <t>Less:  repayable in 1 year</t>
  </si>
  <si>
    <t>(a)</t>
  </si>
  <si>
    <t xml:space="preserve">   RM'000</t>
  </si>
  <si>
    <t>Non current assets</t>
  </si>
  <si>
    <t>Revenue</t>
  </si>
  <si>
    <t>Inventories</t>
  </si>
  <si>
    <t>Property development in progress</t>
  </si>
  <si>
    <t>Property, plant and equipment</t>
  </si>
  <si>
    <t>Non current liabilities</t>
  </si>
  <si>
    <t>Long Term Loans (unsecured)</t>
  </si>
  <si>
    <t xml:space="preserve"> - Term loan</t>
  </si>
  <si>
    <t xml:space="preserve"> - Current</t>
  </si>
  <si>
    <t xml:space="preserve"> - Deferred</t>
  </si>
  <si>
    <t xml:space="preserve">Plantation's result is influenced by both CPO prices and FFB crop production.  The cyclical swing in FFB crop production is generally at its lowest in the first half of the year, with gradual increase to peak production towards the second half.    The remainder of the Group's operations are not materially affected by any seasonal or cyclical events.  </t>
  </si>
  <si>
    <t>Total</t>
  </si>
  <si>
    <t xml:space="preserve">- </t>
  </si>
  <si>
    <t>Exchange fluctuation</t>
  </si>
  <si>
    <t>Boustead Holdings Berhad (3871-H)</t>
  </si>
  <si>
    <t>Net profit for the period</t>
  </si>
  <si>
    <t>Operating cost</t>
  </si>
  <si>
    <t>Profit from operations</t>
  </si>
  <si>
    <t>Finance cost</t>
  </si>
  <si>
    <t>Receipts from customers</t>
  </si>
  <si>
    <t>Cash paid to suppliers and employees</t>
  </si>
  <si>
    <t>Investing Activities</t>
  </si>
  <si>
    <t>Financing Activities</t>
  </si>
  <si>
    <t>Transactions with owners</t>
  </si>
  <si>
    <t>Interest paid</t>
  </si>
  <si>
    <t>Cash and cash equivalent at beginning of period</t>
  </si>
  <si>
    <t>Cash and Cash Equivalent at End of Period</t>
  </si>
  <si>
    <t>1</t>
  </si>
  <si>
    <t>-</t>
  </si>
  <si>
    <t>(i)</t>
  </si>
  <si>
    <t>(ii)</t>
  </si>
  <si>
    <t>Forward Contracts</t>
  </si>
  <si>
    <t>Foreign Currency Contracts</t>
  </si>
  <si>
    <t>The Group has, in the normal course of business, entered into foreign currency contracts to hedge the Group's purchases and sales in foreign currencies and the contracted rates will be used to convert the foreign currency amounts into Ringgit Malaysia.</t>
  </si>
  <si>
    <t>Basic earnings per share</t>
  </si>
  <si>
    <t>Interest income</t>
  </si>
  <si>
    <t>Share of results of Associates</t>
  </si>
  <si>
    <t>Gross dividend per share - sen</t>
  </si>
  <si>
    <t xml:space="preserve">Basic </t>
  </si>
  <si>
    <t xml:space="preserve">Fully diluted </t>
  </si>
  <si>
    <t>Shareholders' equity</t>
  </si>
  <si>
    <t>Others</t>
  </si>
  <si>
    <t>15</t>
  </si>
  <si>
    <t>16</t>
  </si>
  <si>
    <t>20</t>
  </si>
  <si>
    <t xml:space="preserve">RM'000 </t>
  </si>
  <si>
    <t xml:space="preserve">Share </t>
  </si>
  <si>
    <t xml:space="preserve">Capital </t>
  </si>
  <si>
    <t xml:space="preserve">Premium </t>
  </si>
  <si>
    <t xml:space="preserve">Reserve </t>
  </si>
  <si>
    <t xml:space="preserve">Reserves </t>
  </si>
  <si>
    <t xml:space="preserve">Retained </t>
  </si>
  <si>
    <t xml:space="preserve">Profit </t>
  </si>
  <si>
    <t xml:space="preserve">Total </t>
  </si>
  <si>
    <t>(b)</t>
  </si>
  <si>
    <t>(c)</t>
  </si>
  <si>
    <t>The Group has, in the normal course of business, entered into future delivery contracts for latex and crude palm oil. (Accounting policy - pending)</t>
  </si>
  <si>
    <t>Quoted Securities</t>
  </si>
  <si>
    <t>Earnings Per Share</t>
  </si>
  <si>
    <t>Changes in Group Composition</t>
  </si>
  <si>
    <t>Status of Corporate Proposal</t>
  </si>
  <si>
    <t>Group Borrowings and Debt Securities</t>
  </si>
  <si>
    <t>Off Balance Sheet Financial Instruments</t>
  </si>
  <si>
    <t>Plantation</t>
  </si>
  <si>
    <t>Trading</t>
  </si>
  <si>
    <t>Group total sales</t>
  </si>
  <si>
    <t>Inter-segment sales</t>
  </si>
  <si>
    <t>External sales</t>
  </si>
  <si>
    <t>Result</t>
  </si>
  <si>
    <t>Segment information for the cumulative period is presented in respect of the Group's business segments as follows:</t>
  </si>
  <si>
    <t>Finance &amp; Investment</t>
  </si>
  <si>
    <t>13.</t>
  </si>
  <si>
    <t>The audit report of the preceding audited financial statements was not qualified.</t>
  </si>
  <si>
    <t>Interest expense</t>
  </si>
  <si>
    <t xml:space="preserve">Segment result </t>
  </si>
  <si>
    <t xml:space="preserve">Share of result of </t>
  </si>
  <si>
    <t>Current Period</t>
  </si>
  <si>
    <t>Cumulative Period</t>
  </si>
  <si>
    <t>UNAUDITED CONDENSED CONSOLIDATED STATEMENT OF CHANGES IN EQUITY</t>
  </si>
  <si>
    <t>Receivables</t>
  </si>
  <si>
    <t>Elim'n</t>
  </si>
  <si>
    <t>Trade and other payables</t>
  </si>
  <si>
    <t>Crop Production</t>
  </si>
  <si>
    <t>Period</t>
  </si>
  <si>
    <t>Cumulative</t>
  </si>
  <si>
    <t>FFB - MT</t>
  </si>
  <si>
    <t>Operating Activities</t>
  </si>
  <si>
    <t xml:space="preserve">    - external</t>
  </si>
  <si>
    <t xml:space="preserve">    Associates</t>
  </si>
  <si>
    <t xml:space="preserve">For the quarter ended </t>
  </si>
  <si>
    <t>Basis of Preparation</t>
  </si>
  <si>
    <t>Plantation Statistics</t>
  </si>
  <si>
    <t>Planted areas (hectares)</t>
  </si>
  <si>
    <t>Rubber - mature</t>
  </si>
  <si>
    <t>Average Selling Prices (RM)</t>
  </si>
  <si>
    <t>UNAUDITED CONDENSED CONSOLIDATED CASH FLOW STATEMENT</t>
  </si>
  <si>
    <t>Analysis of Cash and Cash Equivalents</t>
  </si>
  <si>
    <t>Deposits, cash and bank balances</t>
  </si>
  <si>
    <t>Overdrafts</t>
  </si>
  <si>
    <t>As at 31 March 2007</t>
  </si>
  <si>
    <t xml:space="preserve">2007 </t>
  </si>
  <si>
    <t>(3 Months)</t>
  </si>
  <si>
    <t>(12 Months)</t>
  </si>
  <si>
    <t>March 2007</t>
  </si>
  <si>
    <t>For the period ended 31 March</t>
  </si>
  <si>
    <t>The Group repaid RM60 million of the Islamic Bonds on 6 January 2007.</t>
  </si>
  <si>
    <t>There has been no revaluation of property, plant and equipment during the current quarter.</t>
  </si>
  <si>
    <t>No dividend has been declared for the financial period ended 31 March 2007 (2006: Nil).</t>
  </si>
  <si>
    <t>31.03.2007</t>
  </si>
  <si>
    <t>Total group borrowings as at 31 March 2007 are as follows:-</t>
  </si>
  <si>
    <t>There were no other corporate proposals announced or pending completion as at 15 May 2007.</t>
  </si>
  <si>
    <t>The Group does not have any off balance sheet financial instruments as at 15 May 2007.</t>
  </si>
  <si>
    <t xml:space="preserve">The Company's participation in the restructuring scheme of PSC Industries Berhad (PSCI) via the acquisition from PSCI's approved scheme creditors of up to 144.01 million renounced shares (Proposed Acquisition) at a consideration price of RM1.00 per share was approved by shareholders at an extraordinary general meeting held on 5 April 2007.  The Company also intends to fully subscribe for cash, its entitlement under the Proposed Rights Issue totalling 22.63 million ordinary shares at an issue price of RM1 per share.  </t>
  </si>
  <si>
    <t>As at 15 May 2007, there were no changes in material litigation, including the status of pending material litigation since the last annual balance sheet as at 31 December 2006.</t>
  </si>
  <si>
    <t>The Group has the following commitments as at 31 March 2007:</t>
  </si>
  <si>
    <t xml:space="preserve">The status of the contingent liabilities  disclosed in the 2006 Annual Report remains unchanged as at 15 May 2007.  No other contingent liability has arisen since the financial year end. </t>
  </si>
  <si>
    <t>The Group's interest in Boustead Properties Berhad was increased from 57.57% to 65.0% during the current quarter.</t>
  </si>
  <si>
    <t>There were no sale of unquoted investments and properties for the period under review.</t>
  </si>
  <si>
    <t>Purchases *</t>
  </si>
  <si>
    <t>Details of investments in quoted shares as at 31 March 2007 are as follows:-</t>
  </si>
  <si>
    <t>The interim financial statements are unaudited and have been prepared in compliance with the requirements of FRS 134: Interim Financial Reporting and paragraph 9.22 of the Listing Requirements of Bursa Malaysia Securities Berhad, and should be read in conjunction with the Group's audited financial statements for the year ended 31 December 2006.</t>
  </si>
  <si>
    <t>Notes to the Interim Financial Report for the Quarter Ended 31 March 2007</t>
  </si>
  <si>
    <t>FRS 117 Leases</t>
  </si>
  <si>
    <t>FRS 124 Related Party Disclosures</t>
  </si>
  <si>
    <t xml:space="preserve">The adoption of FRS 124 does not have significant financial impact on the Group.  </t>
  </si>
  <si>
    <t>Previously Stated</t>
  </si>
  <si>
    <t>FRS 117</t>
  </si>
  <si>
    <t>Restated</t>
  </si>
  <si>
    <t>Property, plant &amp; equipment</t>
  </si>
  <si>
    <t>Prepaid  land lease payments</t>
  </si>
  <si>
    <t>RESTATED</t>
  </si>
  <si>
    <t>31 March 2007</t>
  </si>
  <si>
    <t xml:space="preserve">Net gains not recognised in </t>
  </si>
  <si>
    <t>Balance at 31 March 2006</t>
  </si>
  <si>
    <t>Balance at 31 March 2007</t>
  </si>
  <si>
    <t>Balance at 1 January 2007</t>
  </si>
  <si>
    <t xml:space="preserve">*Share </t>
  </si>
  <si>
    <t xml:space="preserve">*Revaluation </t>
  </si>
  <si>
    <t xml:space="preserve">*Statutory </t>
  </si>
  <si>
    <t xml:space="preserve">*Other </t>
  </si>
  <si>
    <t>Denotes non distributable reserves.</t>
  </si>
  <si>
    <t xml:space="preserve">* </t>
  </si>
  <si>
    <t>Notes on variance in actual profit and shortfall in profit guarantee</t>
  </si>
  <si>
    <t>A14.</t>
  </si>
  <si>
    <t>B17.</t>
  </si>
  <si>
    <t>B18</t>
  </si>
  <si>
    <t>B27.</t>
  </si>
  <si>
    <t>30.</t>
  </si>
  <si>
    <t>Non-current assets held for sale</t>
  </si>
  <si>
    <t>Biological assets</t>
  </si>
  <si>
    <t>Earnings per share - sen</t>
  </si>
  <si>
    <t>Profit before taxation</t>
  </si>
  <si>
    <t>FFB (per MT)</t>
  </si>
  <si>
    <t>Palm oil (per MT)</t>
  </si>
  <si>
    <t>Palm kernel (per MT)</t>
  </si>
  <si>
    <t>(iv)</t>
  </si>
  <si>
    <t>Status of Corporate Proposal (Cont'd.)</t>
  </si>
  <si>
    <t>Other investment result</t>
  </si>
  <si>
    <t xml:space="preserve"> - Islamic Bonds</t>
  </si>
  <si>
    <t>Diluted earnings per share</t>
  </si>
  <si>
    <t>31 December</t>
  </si>
  <si>
    <t>Goodwill on consolidation</t>
  </si>
  <si>
    <t>Dilution in Associate</t>
  </si>
  <si>
    <t>Capital expenditure &amp; construction of investment property</t>
  </si>
  <si>
    <t>Auditors' Report on Preceding Annual Financial Statements</t>
  </si>
  <si>
    <t>Comments about Seasonal or Cyclical Factors</t>
  </si>
  <si>
    <t>A1.</t>
  </si>
  <si>
    <t>A2.</t>
  </si>
  <si>
    <t>A3.</t>
  </si>
  <si>
    <t>A4.</t>
  </si>
  <si>
    <t>Unusual Items Due to Their Nature, Size or Incidence</t>
  </si>
  <si>
    <t>Long term borrowings</t>
  </si>
  <si>
    <t>Borrowings</t>
  </si>
  <si>
    <t>Deferred tax liabilities</t>
  </si>
  <si>
    <t>Deferred tax assets</t>
  </si>
  <si>
    <t>Actual</t>
  </si>
  <si>
    <t>The disclosure requirements for explanatory notes for the variance of actual profit after tax and minority interests and shortfall in profit guarantee are not applicable.</t>
  </si>
  <si>
    <t>*</t>
  </si>
  <si>
    <t>Net profit for the period (RM'000)</t>
  </si>
  <si>
    <t>Basic earnings per share (sen)</t>
  </si>
  <si>
    <t>Adjusted weighted average number of ordinary shares in issue (‘000)</t>
  </si>
  <si>
    <t>Weighted average number of ordinary shares in issue ('000)</t>
  </si>
  <si>
    <t>Adjustment for assumed exercise of share options ('000)</t>
  </si>
  <si>
    <t>Diluted earnings per share (sen)</t>
  </si>
  <si>
    <t>UNAUDITED CONDENSED CONSOLIDATED BALANCE SHEET</t>
  </si>
  <si>
    <t xml:space="preserve"> - Bank Guaranteed Serial Bonds</t>
  </si>
  <si>
    <t>Oil palm - prime mature</t>
  </si>
  <si>
    <t xml:space="preserve">             - young mature</t>
  </si>
  <si>
    <t xml:space="preserve">             - immature</t>
  </si>
  <si>
    <t>Coconut</t>
  </si>
  <si>
    <t>Part B - Explanatory Notes Pursuant to Appendix 9B of the Listing Requirements of Bursa Malaysia</t>
  </si>
  <si>
    <t>Performance Review (cont'd.)</t>
  </si>
  <si>
    <t>For the quarter ended 31 March 2007</t>
  </si>
  <si>
    <t>Heavy Industries</t>
  </si>
  <si>
    <t>Change in group structure</t>
  </si>
  <si>
    <t>Gain on disposal</t>
  </si>
  <si>
    <t>Dividends</t>
  </si>
  <si>
    <t xml:space="preserve">NOTES </t>
  </si>
  <si>
    <t xml:space="preserve">  the income statement </t>
  </si>
  <si>
    <t>Other investment results</t>
  </si>
  <si>
    <t>Adjustment for assumed conversion of BGRCB ('000)</t>
  </si>
  <si>
    <t>After-tax effects of interest on BGRCB</t>
  </si>
  <si>
    <t>RM'001</t>
  </si>
  <si>
    <t>Property development</t>
  </si>
  <si>
    <t>Property investment</t>
  </si>
  <si>
    <t>Net of tax</t>
  </si>
  <si>
    <t>Dividend payable</t>
  </si>
  <si>
    <t>After-tax effects of potential dilution upon conversion of a Subsidiary's RCB</t>
  </si>
  <si>
    <t xml:space="preserve"> - Bank Guaranteed Redeemable Convertible Bonds (BGRCB)</t>
  </si>
  <si>
    <t>Final of previous year approved</t>
  </si>
  <si>
    <t>Write back of deferred tax provision</t>
  </si>
  <si>
    <t>Carrying Amount of Revalued Assets</t>
  </si>
  <si>
    <t>There were no other issuances and repayment of debt and equity securities, share buybacks, share cancellations, shares held as treasury shares and resale of treasury shares in the current financial period.</t>
  </si>
  <si>
    <t>2006</t>
  </si>
  <si>
    <t>Long term prepayment</t>
  </si>
  <si>
    <t>Minority</t>
  </si>
  <si>
    <t>Interests</t>
  </si>
  <si>
    <t>Equity</t>
  </si>
  <si>
    <t>Attributable to shareholders of Company</t>
  </si>
  <si>
    <t>Balance at 1 January 2006</t>
  </si>
  <si>
    <t>Attributable to:</t>
  </si>
  <si>
    <t>Shareholders of the Company</t>
  </si>
  <si>
    <t xml:space="preserve">2006  </t>
  </si>
  <si>
    <t xml:space="preserve"> - Redeemable Convertible Bonds (RCB)</t>
  </si>
  <si>
    <t>Repayment of RPS</t>
  </si>
  <si>
    <t>ASSETS</t>
  </si>
  <si>
    <t>TOTAL ASSETS</t>
  </si>
  <si>
    <t>EQUITY AND LIABILITIES</t>
  </si>
  <si>
    <t>Equity attributable to equity holders of the Company</t>
  </si>
  <si>
    <t>Total equity</t>
  </si>
  <si>
    <t>Total liabilities</t>
  </si>
  <si>
    <t>TOTAL EQUITY AND LIABILITIES</t>
  </si>
  <si>
    <t>Audited</t>
  </si>
  <si>
    <r>
      <t>Manufacturing</t>
    </r>
    <r>
      <rPr>
        <b/>
        <sz val="15"/>
        <rFont val="Times New Roman"/>
        <family val="1"/>
      </rPr>
      <t xml:space="preserve"> &amp; Services</t>
    </r>
  </si>
  <si>
    <t>Target</t>
  </si>
  <si>
    <t>29.</t>
  </si>
  <si>
    <t>Headline KPI</t>
  </si>
  <si>
    <t>Included above is a short term loan of RM44.7 million (US Dollar: 12.70 million) which is denominated in US Dollar.  All other borrowings are denominated in Ringgit Malaysia.</t>
  </si>
  <si>
    <t>2007</t>
  </si>
  <si>
    <t>Return on Equity (ROE)</t>
  </si>
  <si>
    <t>Return on Assets (ROA)</t>
  </si>
  <si>
    <t>There were no other material changes in the composition of the Group during the period under review.</t>
  </si>
  <si>
    <t>Foreign exchange translation difference</t>
  </si>
  <si>
    <t>Tax paid less refund</t>
  </si>
  <si>
    <t>Changes in accounting policies described in Note A2.</t>
  </si>
  <si>
    <t>There were no other unusual  items affecting assets, liabilities, equity, net income or cash flows.</t>
  </si>
  <si>
    <t>Changes in Accounting Policies</t>
  </si>
  <si>
    <t>Net cash used in investing activities</t>
  </si>
  <si>
    <t>Net cash used in financing activities</t>
  </si>
  <si>
    <t>31.12.2006</t>
  </si>
  <si>
    <t>28.</t>
  </si>
  <si>
    <t>Economic Profit</t>
  </si>
  <si>
    <t>Payable by Subsidiaries</t>
  </si>
  <si>
    <t>Net assets per share attributable to ordinary equity holders of the parent - RM</t>
  </si>
  <si>
    <t>Issue of shares by Subsidiary</t>
  </si>
  <si>
    <t>to Minority Interest</t>
  </si>
  <si>
    <t>Additional investments in Subsidiary and Associate</t>
  </si>
  <si>
    <t>Other payable</t>
  </si>
  <si>
    <t>Authorised but not contracted</t>
  </si>
  <si>
    <t>Authorised and contracted</t>
  </si>
  <si>
    <t>Additional investment in Associates and Subsidiaries</t>
  </si>
  <si>
    <t xml:space="preserve">Capital expenditure </t>
  </si>
  <si>
    <t>As previously stated</t>
  </si>
  <si>
    <t>Effects of adopting FRS 3</t>
  </si>
  <si>
    <t>Effects of adopting FRS 140</t>
  </si>
  <si>
    <t>Part A - Explanatory Notes Pursuant to FRS 134</t>
  </si>
  <si>
    <t>The Unaudited Condensed Consolidated Balance Sheets should be read in conjunction with the Audited Financial Statements for the Year Ended 31 December 2006.</t>
  </si>
  <si>
    <t>The Unaudited Condensed Consolidated Income Statements should be read in conjunction with the Audited Financial Statements for the Year Ended 31 December 2006.</t>
  </si>
  <si>
    <t>The Unaudited Condensed Consolidated Statements of Changes of Equity should be read in conjunction with the Audited Financial Statements for the Year Ended 31 December 2006.</t>
  </si>
  <si>
    <t>The Unaudited Condensed Consolidated Cash Flow Statement should be read in conjunction with the Audited Financial Statements for the Year Ended 31 December 2006.</t>
  </si>
  <si>
    <t>The Group's interest in Associate Boustead Naval Shipyard Sdn Bhd was increased from 40.97% to 44.85% during the current quarter.</t>
  </si>
  <si>
    <t>* Include RM180.25 million for 180.25 million units in Al-Hadharah Boustead REIT received as settlement for sale of plantation assets during the previous financial year.</t>
  </si>
  <si>
    <t xml:space="preserve">Material Changes in Quarterly Results Compared to The Results of the Immediate  Preceding Quarter </t>
  </si>
  <si>
    <t>A final dividend of 6 sen (2006: 6 sen) and bonus dividend of 2.50 sen per share less tax in respect of the financial year ended 31 December 2006 amounting to RM37,123,000 was paid on 3 May 2007.</t>
  </si>
  <si>
    <t xml:space="preserve">Plantation's earnings will very much be dependent on palm oil prices, which are widely expected to be bullish in 2007.  We are optimistic that CPO prices will remain buoyant in 2007 due to robust global demand from food, oleochemical and biodiesel sectors.   Despite the challenging and competitive market, the Property Division will continue to be a major profit contributor, with profit deriving mainly from the Mutiara Damansara project.  Affin Group is expected to produce satisfactory results for year 2007, while the Trading Division's profitability is expected to be enhanced by contributions from Boustead Petroleum Marketing Sdn Bhd.  </t>
  </si>
  <si>
    <t xml:space="preserve">Performance Review </t>
  </si>
  <si>
    <t>Capital Commitments</t>
  </si>
  <si>
    <t xml:space="preserve">The accounting policies and method of computation adopted by the Group are consistent with those used in the preparation of the Y2006 Audited Financial Statements, except for the adoption of the following new/revised Financial Reporting Standards (FRS) effective for financial period beginning 1 January 2007.  </t>
  </si>
  <si>
    <t>Other investment result had included negative goodwill totalling RM29.65 million which arose from the additional purchase of shares in Boustead Properties Berhad during the current quarter.</t>
  </si>
  <si>
    <t>Profit after taxation for the period</t>
  </si>
  <si>
    <t xml:space="preserve">Finance &amp; Investment Division posted a good profit of RM37.55 million (2006: RM3.32 million) for the period mainly due to the recognition of negative goodwill of RM29.65 million arising from the purchase of additional shares in a subsidiary. During the quarter, Affin Group recorded pre-tax profit of RM88.85 million (2006: RM69.90 million), an increase of 27% mainly due to higher Islamic banking income and better non interest income. The new Heavy Industries Division ended the quarter with a small loss of RM2.02 million.   </t>
  </si>
  <si>
    <t xml:space="preserve">On 24 January 2007, the Group’s wholly owned Subsidiary, Boustead Plantations Berhad entered into a Share Sale Agreement with HICOM Holdings Berhad for the acquisition of 2,296,000 ordinary shares of RM1.00 each representing 25% equity stake in Boustead Heah Joo Seang Sdn Bhd for a cash consideration of RM42.5 million. The acquisition was duly completed on 6 April 2007, and the Group’s effective interest in Boustead Heah Joo Seang Sdn Bhd was increased to 95%.
</t>
  </si>
  <si>
    <t>On 6 November 2006, Boustead Holdings Berhad entered into a conditional sale and purchase agreement (SPA) with PSC Asset Holdings Sdn Berhad (PSCA), a wholly owned subsidiary of Penang Shipbuilding and Construction Sdn Bhd (PSC) which in turn is a wholly owned subsidiary of PSC Industries Berhad (PSCI) to acquire Menara PSCI which is situated in Pulau Pinang for a cash consideration of RM54 million. The acquisition was duly completed on 27 April 2007.</t>
  </si>
  <si>
    <t>Includes 36,260 hectares leased under the ABS Programme, and 10,636 hectares which were leased from Al-Hadharah Boustead REIT.</t>
  </si>
  <si>
    <t>On 12 December 2005, the Company announced its intention to acquire from Affin Bank Berhad 36,000,001 ordinary shares of RM1.00 each representing approximately 27.7% equity interest in PSC-Naval Dockyard Sdn Bhd now renamed Boustead Naval Shipyard Sdn Bhd (BNS) for a cash consideration of RM150.12 million.    The purchase consideration will be paid in three (3) equal annual instalments of RM50.04 million each, together with a holding cost of 5% per annum until full payment.  The acquisition was approved by shareholders at the Company's EGM held on 30 March 2006, and the 1st tranche comprising 12 million shares or 9.23% of BNS for a cash consideration of RM50.04 million and a 5% holding cost was acquired on 29 December 2006.</t>
  </si>
  <si>
    <t>The Group's effective tax rate for the current quarter and financial year-to-date is lower than the statutory rate of tax applicable mainly due to the recognition of negative goodwill which is not subject to income tax.</t>
  </si>
  <si>
    <t xml:space="preserve">For the three months ended 31 March 2007, the Group posted an unaudited profit before tax of RM98.22 million representing an improvement of 361% over last year's gain of RM21.32 million. The Group's profit after tax came to RM76.62 million, which exceeded last year's net gain of RM11.22 million by a margin of RM65.40 million or 583%. </t>
  </si>
  <si>
    <t>During the current quarter, the Group received full settlement from Al-Hadharah Boustead REIT (REIT) comprising cash of RM219.90 million and 180.25 million units of the REIT.</t>
  </si>
  <si>
    <t xml:space="preserve">Finance &amp; Investment Division's surplus was significantly higher than last quarter mainly due to recognition of negative goodwill on the additional investment in a subsidiary. Property Division's result was ahead of last quarter mainly due to higher progress billing and sale of corporate lot made by property development activities while the preceding quarter's loss for property investment activities had included the full year depreciation charge on properties that were previously classified as investment properties. Plantation's pre-tax operating surplus for the current quarter was higher mainly due to better CPO price of RM1,882 (preceding quarter: RM1,571) per MT. </t>
  </si>
  <si>
    <t>Transfer during the period</t>
  </si>
  <si>
    <t>Reserve realised during the period</t>
  </si>
  <si>
    <t xml:space="preserve">Net losse not recognised in </t>
  </si>
  <si>
    <t>Net cash from/(used in) operating activities</t>
  </si>
  <si>
    <t>Disposal of plantation assets and property plant &amp; equipment</t>
  </si>
  <si>
    <t>Net increase/(decrease) in cash and cash equivalents</t>
  </si>
  <si>
    <t>A second interim dividend of 5 sen (2005: 5 sen) per share less tax in respect of the year ended 31 December 2006 amounting to RM21,837,000 was paid on 18 January 2007.</t>
  </si>
  <si>
    <t xml:space="preserve">Plantation Division contributed a surplus of RM32.09 million (2006: RM12.08 million) mainly due to the good palm product prices. During the current period, the Division achieved an average palm oil price of RM1,882 per MT, a premium of RM489 against last year corresponding period's average of RM1,393 per MT. FFB crop was however lower by 3% mainly due to cyclical yield downward trend following the bumper yields in previous year as well as the dry weather conditions. The Property Division's profit of RM27.13 million was better than last year by 153% mainly due to  higher progress billings and sale of a corporate lot.  </t>
  </si>
  <si>
    <t>Prospect for the current financial year</t>
  </si>
  <si>
    <t>Malaysian taxation based on profit for the period:</t>
  </si>
  <si>
    <t xml:space="preserve">There were no other subsequent events as at 15 May 2007 that will materially affect the financial statements of the financial period under review. </t>
  </si>
  <si>
    <t xml:space="preserve">Upon completion of the Proposed Capital Reconstruction and the Proposed Acquisition estimated to complete during the 3rd quarter of 2007, the Company’s shareholding in PSCI may increase to up to 71.62%. In this respect, the Securities Commission had granted Boustead an exemption from the obligation to undertake the mandatory general offer for the remaining shares in PSCI held after the Proposed Acquisition.  On 14 May 2007, PSCI announced that the High Court of Malaya had sanctioned PSCI's petition on the Proposed Debt Settlement pursuant to Section 176(3) of the Companies Act 1965. </t>
  </si>
  <si>
    <t xml:space="preserve">The Group has applied the change in accounting policy in respect of leasehold land in accordance with the transitional provisions of FRS 117.  At 1 January 2007, the unamortised amount of leasehold land is retained as the surrogate carrying amount of prepaid lease payments as allowed by the transitional provisions.  The classification of leasehold land as prepaid lease payments has been accounted for retrospectively and certain comparatives are restated as follows: </t>
  </si>
  <si>
    <t>Prior to 1 January 2007, leasehold land held for own use was classified as property, plant and equipment and was stated at cost less accumulated depreciation and impairment losses.  The adoption of the revised FRS 117 has resulted in the change in the accounting policy relating to the classification of leases of land and buildings.   Leasehold land held for own use is now classified as operating lease and where necessary the minimum lease payments or the up-front payments made are allocated between land and the building elements in proportion to the fair values for leasehold interests in the land element and building element of the lease at the inception of the lease.  The up-front payment represents prepaid lease payments and are amortised on a straight line basis over the lease term.</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</si>
</sst>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RM&quot;#,##0.00_);\(&quot;RM&quot;#,##0.00\)"/>
    <numFmt numFmtId="173" formatCode="_(&quot;RM&quot;* #,##0_);_(&quot;RM&quot;* \(#,##0\);_(&quot;RM&quot;* &quot;-&quot;_);_(@_)"/>
    <numFmt numFmtId="174" formatCode="_(&quot;RM&quot;* #,##0.00_);_(&quot;RM&quot;* \(#,##0.00\);_(&quot;RM&quot;* &quot;-&quot;??_);_(@_)"/>
    <numFmt numFmtId="175" formatCode="0.0%"/>
    <numFmt numFmtId="176" formatCode="#,##0.0_);\(#,##0.0\)"/>
    <numFmt numFmtId="177" formatCode="_(* #,##0_);_(* \(#,##0\);_(* &quot;-&quot;??_);_(@_)"/>
    <numFmt numFmtId="178" formatCode="_(* #,##0.0_);_(* \(#,##0.0\);_(* &quot;-&quot;??_);_(@_)"/>
    <numFmt numFmtId="179" formatCode="dd/mmm/yyyy"/>
    <numFmt numFmtId="180" formatCode="#,##0;\(#,##0\)"/>
    <numFmt numFmtId="181" formatCode="0.0"/>
    <numFmt numFmtId="182" formatCode="#,##0.0;\-#,##0.0"/>
    <numFmt numFmtId="183" formatCode="0.000"/>
    <numFmt numFmtId="184" formatCode="_(* #,##0.000_);_(* \(#,##0.000\);_(* &quot;-&quot;??_);_(@_)"/>
    <numFmt numFmtId="185" formatCode="[$-409]mmm\-yy;@"/>
    <numFmt numFmtId="186" formatCode="&quot;Yes&quot;;&quot;Yes&quot;;&quot;No&quot;"/>
    <numFmt numFmtId="187" formatCode="&quot;True&quot;;&quot;True&quot;;&quot;False&quot;"/>
    <numFmt numFmtId="188" formatCode="&quot;On&quot;;&quot;On&quot;;&quot;Off&quot;"/>
    <numFmt numFmtId="189" formatCode="[$€-2]\ #,##0.00_);[Red]\([$€-2]\ #,##0.00\)"/>
  </numFmts>
  <fonts count="38">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name val="Times New Roman"/>
      <family val="1"/>
    </font>
    <font>
      <sz val="14"/>
      <name val="Times New Roman"/>
      <family val="1"/>
    </font>
    <font>
      <b/>
      <sz val="14"/>
      <name val="Times New Roman"/>
      <family val="1"/>
    </font>
    <font>
      <b/>
      <sz val="16"/>
      <color indexed="8"/>
      <name val="Times New Roman"/>
      <family val="1"/>
    </font>
    <font>
      <sz val="16"/>
      <name val="Times New Roman"/>
      <family val="1"/>
    </font>
    <font>
      <b/>
      <sz val="16"/>
      <name val="Times New Roman"/>
      <family val="1"/>
    </font>
    <font>
      <sz val="16"/>
      <name val="Arial"/>
      <family val="0"/>
    </font>
    <font>
      <u val="single"/>
      <sz val="9"/>
      <color indexed="12"/>
      <name val="Arial"/>
      <family val="0"/>
    </font>
    <font>
      <u val="single"/>
      <sz val="9.6"/>
      <color indexed="36"/>
      <name val="Arial"/>
      <family val="0"/>
    </font>
    <font>
      <b/>
      <sz val="22"/>
      <color indexed="10"/>
      <name val="Times New Roman"/>
      <family val="1"/>
    </font>
    <font>
      <sz val="18"/>
      <name val="Times New Roman"/>
      <family val="1"/>
    </font>
    <font>
      <sz val="18"/>
      <color indexed="8"/>
      <name val="Times New Roman"/>
      <family val="1"/>
    </font>
    <font>
      <sz val="18"/>
      <name val="Arial"/>
      <family val="0"/>
    </font>
    <font>
      <b/>
      <sz val="18"/>
      <name val="Times New Roman"/>
      <family val="1"/>
    </font>
    <font>
      <sz val="14"/>
      <name val="Arial"/>
      <family val="0"/>
    </font>
    <font>
      <b/>
      <sz val="14"/>
      <color indexed="10"/>
      <name val="Times New Roman"/>
      <family val="1"/>
    </font>
    <font>
      <b/>
      <sz val="20"/>
      <name val="Times New Roman"/>
      <family val="1"/>
    </font>
    <font>
      <b/>
      <sz val="20"/>
      <color indexed="8"/>
      <name val="Times New Roman"/>
      <family val="1"/>
    </font>
    <font>
      <sz val="20"/>
      <name val="Times New Roman"/>
      <family val="1"/>
    </font>
    <font>
      <b/>
      <sz val="24"/>
      <color indexed="8"/>
      <name val="Times New Roman"/>
      <family val="1"/>
    </font>
    <font>
      <sz val="24"/>
      <name val="Times New Roman"/>
      <family val="1"/>
    </font>
    <font>
      <b/>
      <sz val="22"/>
      <color indexed="8"/>
      <name val="Times New Roman"/>
      <family val="1"/>
    </font>
    <font>
      <sz val="10"/>
      <color indexed="8"/>
      <name val="Times New Roman"/>
      <family val="1"/>
    </font>
    <font>
      <b/>
      <sz val="11"/>
      <name val="Times New Roman"/>
      <family val="1"/>
    </font>
    <font>
      <b/>
      <u val="single"/>
      <sz val="16"/>
      <name val="Times New Roman"/>
      <family val="1"/>
    </font>
    <font>
      <b/>
      <sz val="13"/>
      <name val="Times New Roman"/>
      <family val="1"/>
    </font>
    <font>
      <sz val="15"/>
      <name val="Times New Roman"/>
      <family val="0"/>
    </font>
    <font>
      <b/>
      <sz val="15"/>
      <name val="Times New Roman"/>
      <family val="1"/>
    </font>
    <font>
      <b/>
      <sz val="15"/>
      <color indexed="8"/>
      <name val="Times New Roman"/>
      <family val="1"/>
    </font>
    <font>
      <sz val="15"/>
      <name val="Arial"/>
      <family val="0"/>
    </font>
    <font>
      <b/>
      <sz val="15"/>
      <name val="Arial"/>
      <family val="0"/>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7">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medium"/>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4">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74" fontId="4" fillId="0" borderId="0" applyFont="0" applyFill="0" applyBorder="0" applyAlignment="0" applyProtection="0"/>
    <xf numFmtId="173" fontId="4"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37" fontId="0" fillId="2" borderId="0">
      <alignment/>
      <protection/>
    </xf>
    <xf numFmtId="0" fontId="4" fillId="0" borderId="0">
      <alignment/>
      <protection/>
    </xf>
    <xf numFmtId="9" fontId="4" fillId="0" borderId="0" applyFont="0" applyFill="0" applyBorder="0" applyAlignment="0" applyProtection="0"/>
  </cellStyleXfs>
  <cellXfs count="556">
    <xf numFmtId="37" fontId="0" fillId="2" borderId="0" xfId="0" applyNumberFormat="1" applyAlignment="1">
      <alignment/>
    </xf>
    <xf numFmtId="37" fontId="4" fillId="0" borderId="0" xfId="0" applyNumberFormat="1" applyFont="1" applyFill="1" applyAlignment="1">
      <alignment/>
    </xf>
    <xf numFmtId="37" fontId="8" fillId="0" borderId="0" xfId="0" applyNumberFormat="1" applyFont="1" applyFill="1" applyAlignment="1">
      <alignment/>
    </xf>
    <xf numFmtId="37" fontId="10" fillId="0" borderId="0" xfId="0" applyNumberFormat="1" applyFont="1" applyFill="1" applyAlignment="1">
      <alignment/>
    </xf>
    <xf numFmtId="37" fontId="11" fillId="0" borderId="0" xfId="0" applyNumberFormat="1" applyFont="1" applyFill="1" applyAlignment="1">
      <alignment/>
    </xf>
    <xf numFmtId="37" fontId="5" fillId="0" borderId="0" xfId="0" applyNumberFormat="1" applyFont="1" applyFill="1" applyAlignment="1">
      <alignment horizontal="center"/>
    </xf>
    <xf numFmtId="37" fontId="8" fillId="0" borderId="0" xfId="0" applyNumberFormat="1" applyFont="1" applyFill="1" applyAlignment="1">
      <alignment horizontal="center"/>
    </xf>
    <xf numFmtId="37" fontId="20" fillId="0" borderId="0" xfId="0" applyNumberFormat="1" applyFont="1" applyFill="1" applyAlignment="1">
      <alignment horizontal="justify" wrapText="1"/>
    </xf>
    <xf numFmtId="38" fontId="12" fillId="0" borderId="0" xfId="0" applyNumberFormat="1" applyFont="1" applyFill="1" applyAlignment="1">
      <alignment/>
    </xf>
    <xf numFmtId="37" fontId="17" fillId="0" borderId="0" xfId="0" applyNumberFormat="1" applyFont="1" applyFill="1" applyAlignment="1">
      <alignment/>
    </xf>
    <xf numFmtId="37" fontId="18" fillId="0" borderId="0" xfId="0" applyNumberFormat="1" applyFont="1" applyFill="1" applyAlignment="1">
      <alignment/>
    </xf>
    <xf numFmtId="37" fontId="5" fillId="0" borderId="0" xfId="0" applyNumberFormat="1" applyFont="1" applyFill="1" applyAlignment="1">
      <alignment/>
    </xf>
    <xf numFmtId="37" fontId="17" fillId="0" borderId="0" xfId="0" applyNumberFormat="1" applyFont="1" applyFill="1" applyBorder="1" applyAlignment="1">
      <alignment/>
    </xf>
    <xf numFmtId="37" fontId="17" fillId="0" borderId="0" xfId="0" applyNumberFormat="1" applyFont="1" applyFill="1" applyAlignment="1">
      <alignment vertical="center"/>
    </xf>
    <xf numFmtId="37" fontId="17" fillId="0" borderId="0" xfId="0" applyNumberFormat="1" applyFont="1" applyFill="1" applyAlignment="1">
      <alignment wrapText="1"/>
    </xf>
    <xf numFmtId="37" fontId="5" fillId="0" borderId="0" xfId="0" applyNumberFormat="1" applyFont="1" applyFill="1" applyAlignment="1">
      <alignment vertical="center"/>
    </xf>
    <xf numFmtId="37" fontId="17" fillId="0" borderId="0" xfId="0" applyNumberFormat="1" applyFont="1" applyFill="1" applyBorder="1" applyAlignment="1">
      <alignment vertical="center"/>
    </xf>
    <xf numFmtId="37" fontId="17" fillId="0" borderId="0" xfId="0" applyNumberFormat="1" applyFont="1" applyFill="1" applyAlignment="1" quotePrefix="1">
      <alignment/>
    </xf>
    <xf numFmtId="37" fontId="17" fillId="0" borderId="0" xfId="0" applyNumberFormat="1" applyFont="1" applyFill="1" applyAlignment="1">
      <alignment horizontal="justify"/>
    </xf>
    <xf numFmtId="37" fontId="17" fillId="0" borderId="0" xfId="0" applyNumberFormat="1" applyFont="1" applyFill="1" applyAlignment="1">
      <alignment horizontal="justify" wrapText="1"/>
    </xf>
    <xf numFmtId="37" fontId="5" fillId="0" borderId="0" xfId="0" applyNumberFormat="1" applyFont="1" applyFill="1" applyAlignment="1">
      <alignment horizontal="right"/>
    </xf>
    <xf numFmtId="37" fontId="17" fillId="0" borderId="0" xfId="0" applyNumberFormat="1" applyFont="1" applyFill="1" applyAlignment="1">
      <alignment/>
    </xf>
    <xf numFmtId="37" fontId="17" fillId="0" borderId="0" xfId="0" applyNumberFormat="1" applyFont="1" applyFill="1" applyBorder="1" applyAlignment="1">
      <alignment/>
    </xf>
    <xf numFmtId="37" fontId="24" fillId="0" borderId="0" xfId="0" applyNumberFormat="1" applyFont="1" applyFill="1" applyAlignment="1">
      <alignment horizontal="center"/>
    </xf>
    <xf numFmtId="37" fontId="24" fillId="0" borderId="0" xfId="0" applyNumberFormat="1" applyFont="1" applyFill="1" applyAlignment="1">
      <alignment horizontal="right"/>
    </xf>
    <xf numFmtId="37" fontId="25" fillId="0" borderId="0" xfId="0" applyNumberFormat="1" applyFont="1" applyFill="1" applyAlignment="1">
      <alignment/>
    </xf>
    <xf numFmtId="179" fontId="23" fillId="0" borderId="0" xfId="0" applyNumberFormat="1" applyFont="1" applyFill="1" applyAlignment="1" quotePrefix="1">
      <alignment horizontal="center"/>
    </xf>
    <xf numFmtId="37" fontId="26" fillId="0" borderId="0" xfId="0" applyNumberFormat="1" applyFont="1" applyFill="1" applyAlignment="1">
      <alignment horizontal="center"/>
    </xf>
    <xf numFmtId="37" fontId="27" fillId="0" borderId="0" xfId="0" applyNumberFormat="1" applyFont="1" applyFill="1" applyAlignment="1">
      <alignment/>
    </xf>
    <xf numFmtId="37" fontId="5" fillId="0" borderId="0" xfId="0" applyNumberFormat="1" applyFont="1" applyFill="1" applyAlignment="1">
      <alignment horizontal="justify" vertical="center" wrapText="1"/>
    </xf>
    <xf numFmtId="37" fontId="17" fillId="0" borderId="1" xfId="0" applyNumberFormat="1" applyFont="1" applyFill="1" applyBorder="1" applyAlignment="1">
      <alignment/>
    </xf>
    <xf numFmtId="179" fontId="23" fillId="0" borderId="0" xfId="0" applyNumberFormat="1" applyFont="1" applyFill="1" applyBorder="1" applyAlignment="1" quotePrefix="1">
      <alignment horizontal="right"/>
    </xf>
    <xf numFmtId="37" fontId="28" fillId="0" borderId="0" xfId="0" applyNumberFormat="1" applyFont="1" applyFill="1" applyAlignment="1">
      <alignment horizontal="left"/>
    </xf>
    <xf numFmtId="37" fontId="17" fillId="0" borderId="0" xfId="0" applyNumberFormat="1" applyFont="1" applyFill="1" applyAlignment="1">
      <alignment horizontal="center"/>
    </xf>
    <xf numFmtId="37" fontId="20" fillId="0" borderId="0" xfId="0" applyNumberFormat="1" applyFont="1" applyFill="1" applyAlignment="1">
      <alignment horizontal="center"/>
    </xf>
    <xf numFmtId="179" fontId="20" fillId="0" borderId="0" xfId="0" applyNumberFormat="1" applyFont="1" applyFill="1" applyAlignment="1" quotePrefix="1">
      <alignment horizontal="center"/>
    </xf>
    <xf numFmtId="1" fontId="20" fillId="0" borderId="0" xfId="0" applyNumberFormat="1" applyFont="1" applyFill="1" applyBorder="1" applyAlignment="1" applyProtection="1">
      <alignment horizontal="left"/>
      <protection locked="0"/>
    </xf>
    <xf numFmtId="1" fontId="17" fillId="0" borderId="0" xfId="0" applyNumberFormat="1" applyFont="1" applyFill="1" applyBorder="1" applyAlignment="1" applyProtection="1">
      <alignment horizontal="left"/>
      <protection locked="0"/>
    </xf>
    <xf numFmtId="37" fontId="17" fillId="0" borderId="0" xfId="0" applyNumberFormat="1" applyFont="1" applyFill="1" applyAlignment="1">
      <alignment horizontal="center" vertical="center"/>
    </xf>
    <xf numFmtId="37" fontId="20" fillId="0" borderId="0" xfId="0" applyNumberFormat="1" applyFont="1" applyFill="1" applyAlignment="1">
      <alignment horizontal="center" vertical="center"/>
    </xf>
    <xf numFmtId="1" fontId="20" fillId="0" borderId="0" xfId="0" applyNumberFormat="1" applyFont="1" applyFill="1" applyBorder="1" applyAlignment="1" applyProtection="1">
      <alignment horizontal="left" vertical="center"/>
      <protection locked="0"/>
    </xf>
    <xf numFmtId="1" fontId="17" fillId="0" borderId="0" xfId="0" applyNumberFormat="1" applyFont="1" applyFill="1" applyBorder="1" applyAlignment="1" applyProtection="1">
      <alignment horizontal="left" vertical="center"/>
      <protection locked="0"/>
    </xf>
    <xf numFmtId="177" fontId="17" fillId="0" borderId="0" xfId="0" applyNumberFormat="1" applyFont="1" applyFill="1" applyAlignment="1">
      <alignment/>
    </xf>
    <xf numFmtId="180" fontId="20" fillId="0" borderId="0" xfId="0" applyNumberFormat="1" applyFont="1" applyFill="1" applyBorder="1" applyAlignment="1" applyProtection="1">
      <alignment vertical="center"/>
      <protection locked="0"/>
    </xf>
    <xf numFmtId="180" fontId="20" fillId="0" borderId="0" xfId="0" applyNumberFormat="1" applyFont="1" applyFill="1" applyBorder="1" applyAlignment="1" applyProtection="1">
      <alignment/>
      <protection locked="0"/>
    </xf>
    <xf numFmtId="1" fontId="17" fillId="0" borderId="0" xfId="0" applyNumberFormat="1" applyFont="1" applyFill="1" applyBorder="1" applyAlignment="1" applyProtection="1">
      <alignment vertical="center"/>
      <protection locked="0"/>
    </xf>
    <xf numFmtId="37" fontId="20" fillId="0" borderId="0" xfId="0" applyNumberFormat="1" applyFont="1" applyFill="1" applyAlignment="1">
      <alignment vertical="center"/>
    </xf>
    <xf numFmtId="177" fontId="20" fillId="0" borderId="0" xfId="15" applyNumberFormat="1" applyFont="1" applyFill="1" applyBorder="1" applyAlignment="1">
      <alignment/>
    </xf>
    <xf numFmtId="177" fontId="17" fillId="0" borderId="0" xfId="15" applyNumberFormat="1" applyFont="1" applyFill="1" applyBorder="1" applyAlignment="1">
      <alignment horizontal="right"/>
    </xf>
    <xf numFmtId="37" fontId="5" fillId="0" borderId="0" xfId="0" applyNumberFormat="1" applyFont="1" applyFill="1" applyAlignment="1">
      <alignment horizontal="left"/>
    </xf>
    <xf numFmtId="37" fontId="26" fillId="0" borderId="0" xfId="0" applyNumberFormat="1" applyFont="1" applyFill="1" applyAlignment="1">
      <alignment horizontal="left"/>
    </xf>
    <xf numFmtId="37" fontId="23" fillId="0" borderId="1" xfId="0" applyNumberFormat="1" applyFont="1" applyFill="1" applyBorder="1" applyAlignment="1">
      <alignment horizontal="center"/>
    </xf>
    <xf numFmtId="37" fontId="5" fillId="0" borderId="1" xfId="0" applyNumberFormat="1" applyFont="1" applyFill="1" applyBorder="1" applyAlignment="1">
      <alignment horizontal="left"/>
    </xf>
    <xf numFmtId="37" fontId="5" fillId="0" borderId="0" xfId="0" applyNumberFormat="1" applyFont="1" applyFill="1" applyBorder="1" applyAlignment="1">
      <alignment horizontal="left"/>
    </xf>
    <xf numFmtId="37" fontId="20" fillId="0" borderId="1" xfId="0" applyNumberFormat="1" applyFont="1" applyFill="1" applyBorder="1" applyAlignment="1">
      <alignment/>
    </xf>
    <xf numFmtId="37" fontId="25" fillId="0" borderId="1" xfId="0" applyNumberFormat="1" applyFont="1" applyFill="1" applyBorder="1" applyAlignment="1">
      <alignment/>
    </xf>
    <xf numFmtId="38" fontId="12" fillId="0" borderId="0" xfId="0" applyNumberFormat="1" applyFont="1" applyFill="1" applyBorder="1" applyAlignment="1">
      <alignment/>
    </xf>
    <xf numFmtId="37" fontId="20" fillId="0" borderId="0" xfId="0" applyNumberFormat="1" applyFont="1" applyFill="1" applyAlignment="1">
      <alignment horizontal="left" vertical="center" wrapText="1"/>
    </xf>
    <xf numFmtId="43" fontId="18" fillId="0" borderId="1" xfId="15" applyFont="1" applyFill="1" applyBorder="1" applyAlignment="1">
      <alignment/>
    </xf>
    <xf numFmtId="37" fontId="6" fillId="0" borderId="0" xfId="21" applyNumberFormat="1" applyFont="1" applyFill="1" applyAlignment="1">
      <alignment horizontal="center"/>
      <protection/>
    </xf>
    <xf numFmtId="37" fontId="8" fillId="0" borderId="0" xfId="21" applyNumberFormat="1" applyFont="1" applyFill="1">
      <alignment/>
      <protection/>
    </xf>
    <xf numFmtId="37" fontId="17" fillId="0" borderId="0" xfId="21" applyNumberFormat="1" applyFont="1" applyFill="1">
      <alignment/>
      <protection/>
    </xf>
    <xf numFmtId="37" fontId="23" fillId="0" borderId="0" xfId="21" applyNumberFormat="1" applyFont="1" applyFill="1" applyAlignment="1">
      <alignment/>
      <protection/>
    </xf>
    <xf numFmtId="37" fontId="6" fillId="0" borderId="0" xfId="21" applyNumberFormat="1" applyFont="1" applyFill="1" applyAlignment="1">
      <alignment horizontal="right"/>
      <protection/>
    </xf>
    <xf numFmtId="37" fontId="20" fillId="0" borderId="1" xfId="21" applyNumberFormat="1" applyFont="1" applyFill="1" applyBorder="1" applyAlignment="1">
      <alignment/>
      <protection/>
    </xf>
    <xf numFmtId="37" fontId="17" fillId="0" borderId="1" xfId="21" applyNumberFormat="1" applyFont="1" applyFill="1" applyBorder="1">
      <alignment/>
      <protection/>
    </xf>
    <xf numFmtId="49" fontId="9" fillId="0" borderId="1" xfId="21" applyNumberFormat="1" applyFont="1" applyFill="1" applyBorder="1" applyAlignment="1" quotePrefix="1">
      <alignment/>
      <protection/>
    </xf>
    <xf numFmtId="49" fontId="9" fillId="0" borderId="0" xfId="21" applyNumberFormat="1" applyFont="1" applyFill="1" applyAlignment="1" quotePrefix="1">
      <alignment/>
      <protection/>
    </xf>
    <xf numFmtId="179" fontId="9" fillId="0" borderId="0" xfId="21" applyNumberFormat="1" applyFont="1" applyFill="1" applyAlignment="1">
      <alignment horizontal="center"/>
      <protection/>
    </xf>
    <xf numFmtId="179" fontId="9" fillId="0" borderId="2" xfId="21" applyNumberFormat="1" applyFont="1" applyFill="1" applyBorder="1" applyAlignment="1" quotePrefix="1">
      <alignment horizontal="center"/>
      <protection/>
    </xf>
    <xf numFmtId="179" fontId="9" fillId="0" borderId="0" xfId="21" applyNumberFormat="1" applyFont="1" applyFill="1" applyAlignment="1" quotePrefix="1">
      <alignment horizontal="center"/>
      <protection/>
    </xf>
    <xf numFmtId="37" fontId="5" fillId="0" borderId="0" xfId="21" applyNumberFormat="1" applyFont="1" applyFill="1">
      <alignment/>
      <protection/>
    </xf>
    <xf numFmtId="37" fontId="5" fillId="0" borderId="0" xfId="21" applyNumberFormat="1" applyFont="1" applyFill="1" applyBorder="1">
      <alignment/>
      <protection/>
    </xf>
    <xf numFmtId="37" fontId="21" fillId="0" borderId="0" xfId="21" applyNumberFormat="1" applyFont="1" applyFill="1">
      <alignment/>
      <protection/>
    </xf>
    <xf numFmtId="37" fontId="18" fillId="0" borderId="0" xfId="21" applyNumberFormat="1" applyFont="1" applyFill="1">
      <alignment/>
      <protection/>
    </xf>
    <xf numFmtId="37" fontId="21" fillId="0" borderId="0" xfId="21" applyNumberFormat="1" applyFont="1" applyFill="1" applyBorder="1">
      <alignment/>
      <protection/>
    </xf>
    <xf numFmtId="37" fontId="8" fillId="0" borderId="0" xfId="21" applyNumberFormat="1" applyFont="1" applyFill="1" applyBorder="1">
      <alignment/>
      <protection/>
    </xf>
    <xf numFmtId="37" fontId="8" fillId="0" borderId="0" xfId="21" applyNumberFormat="1" applyFont="1" applyFill="1" applyAlignment="1">
      <alignment vertical="center"/>
      <protection/>
    </xf>
    <xf numFmtId="37" fontId="18" fillId="0" borderId="0" xfId="21" applyNumberFormat="1" applyFont="1" applyFill="1" applyAlignment="1">
      <alignment vertical="center"/>
      <protection/>
    </xf>
    <xf numFmtId="37" fontId="5" fillId="0" borderId="0" xfId="21" applyNumberFormat="1" applyFont="1" applyFill="1" applyBorder="1" applyAlignment="1">
      <alignment vertical="center"/>
      <protection/>
    </xf>
    <xf numFmtId="37" fontId="21" fillId="0" borderId="0" xfId="21" applyNumberFormat="1" applyFont="1" applyFill="1" applyBorder="1" applyAlignment="1">
      <alignment vertical="center"/>
      <protection/>
    </xf>
    <xf numFmtId="37" fontId="8" fillId="0" borderId="0" xfId="21" applyNumberFormat="1" applyFont="1" applyFill="1" applyBorder="1" applyAlignment="1">
      <alignment vertical="center"/>
      <protection/>
    </xf>
    <xf numFmtId="37" fontId="21" fillId="0" borderId="3" xfId="21" applyNumberFormat="1" applyFont="1" applyFill="1" applyBorder="1">
      <alignment/>
      <protection/>
    </xf>
    <xf numFmtId="37" fontId="21" fillId="0" borderId="2" xfId="21" applyNumberFormat="1" applyFont="1" applyFill="1" applyBorder="1">
      <alignment/>
      <protection/>
    </xf>
    <xf numFmtId="37" fontId="17" fillId="0" borderId="0" xfId="21" applyNumberFormat="1" applyFont="1" applyFill="1" applyAlignment="1">
      <alignment horizontal="justify" vertical="center" wrapText="1"/>
      <protection/>
    </xf>
    <xf numFmtId="37" fontId="17" fillId="0" borderId="0" xfId="21" applyNumberFormat="1" applyFont="1" applyFill="1" applyBorder="1" applyAlignment="1">
      <alignment vertical="center" wrapText="1"/>
      <protection/>
    </xf>
    <xf numFmtId="37" fontId="8" fillId="0" borderId="4" xfId="21" applyNumberFormat="1" applyFont="1" applyFill="1" applyBorder="1" applyAlignment="1">
      <alignment vertical="center"/>
      <protection/>
    </xf>
    <xf numFmtId="37" fontId="17" fillId="0" borderId="0" xfId="21" applyNumberFormat="1" applyFont="1" applyFill="1" applyBorder="1">
      <alignment/>
      <protection/>
    </xf>
    <xf numFmtId="37" fontId="20" fillId="0" borderId="0" xfId="21" applyNumberFormat="1" applyFont="1" applyFill="1">
      <alignment/>
      <protection/>
    </xf>
    <xf numFmtId="37" fontId="18" fillId="0" borderId="0" xfId="21" applyNumberFormat="1" applyFont="1" applyFill="1" applyAlignment="1">
      <alignment horizontal="justify" vertical="center" wrapText="1"/>
      <protection/>
    </xf>
    <xf numFmtId="37" fontId="17" fillId="0" borderId="0" xfId="21" applyNumberFormat="1" applyFont="1" applyFill="1" applyAlignment="1">
      <alignment vertical="center"/>
      <protection/>
    </xf>
    <xf numFmtId="37" fontId="17" fillId="0" borderId="0" xfId="21" applyNumberFormat="1" applyFont="1" applyFill="1" applyBorder="1" applyAlignment="1">
      <alignment vertical="center"/>
      <protection/>
    </xf>
    <xf numFmtId="37" fontId="8" fillId="0" borderId="0" xfId="21" applyNumberFormat="1" applyFont="1" applyFill="1" quotePrefix="1">
      <alignment/>
      <protection/>
    </xf>
    <xf numFmtId="37" fontId="17" fillId="0" borderId="0" xfId="21" applyNumberFormat="1" applyFont="1" applyFill="1" applyAlignment="1">
      <alignment horizontal="justify"/>
      <protection/>
    </xf>
    <xf numFmtId="37" fontId="21" fillId="0" borderId="4" xfId="21" applyNumberFormat="1" applyFont="1" applyFill="1" applyBorder="1" applyAlignment="1">
      <alignment vertical="center"/>
      <protection/>
    </xf>
    <xf numFmtId="37" fontId="17" fillId="0" borderId="0" xfId="21" applyNumberFormat="1" applyFont="1" applyFill="1" applyAlignment="1">
      <alignment horizontal="justify" wrapText="1"/>
      <protection/>
    </xf>
    <xf numFmtId="37" fontId="17" fillId="0" borderId="0" xfId="21" applyNumberFormat="1" applyFont="1" applyFill="1" applyAlignment="1">
      <alignment wrapText="1"/>
      <protection/>
    </xf>
    <xf numFmtId="182" fontId="21" fillId="0" borderId="0" xfId="21" applyNumberFormat="1" applyFont="1" applyFill="1">
      <alignment/>
      <protection/>
    </xf>
    <xf numFmtId="37" fontId="20" fillId="0" borderId="0" xfId="21" applyNumberFormat="1" applyFont="1" applyFill="1" applyAlignment="1">
      <alignment vertical="center" wrapText="1"/>
      <protection/>
    </xf>
    <xf numFmtId="37" fontId="5" fillId="0" borderId="0" xfId="21" applyNumberFormat="1" applyFont="1" applyFill="1" applyBorder="1" applyAlignment="1">
      <alignment horizontal="right" vertical="center"/>
      <protection/>
    </xf>
    <xf numFmtId="37" fontId="21" fillId="0" borderId="5" xfId="21" applyNumberFormat="1" applyFont="1" applyFill="1" applyBorder="1" applyAlignment="1">
      <alignment vertical="center"/>
      <protection/>
    </xf>
    <xf numFmtId="37" fontId="19" fillId="0" borderId="0" xfId="21" applyNumberFormat="1" applyFont="1" applyFill="1" applyBorder="1">
      <alignment/>
      <protection/>
    </xf>
    <xf numFmtId="37" fontId="0" fillId="2" borderId="0" xfId="21" applyNumberFormat="1" applyFont="1" applyAlignment="1">
      <alignment horizontal="justify" wrapText="1"/>
      <protection/>
    </xf>
    <xf numFmtId="37" fontId="8" fillId="0" borderId="2" xfId="21" applyNumberFormat="1" applyFont="1" applyFill="1" applyBorder="1" applyAlignment="1">
      <alignment vertical="center"/>
      <protection/>
    </xf>
    <xf numFmtId="37" fontId="17" fillId="0" borderId="0" xfId="21" applyNumberFormat="1" applyFont="1" applyFill="1" applyAlignment="1">
      <alignment vertical="center" wrapText="1"/>
      <protection/>
    </xf>
    <xf numFmtId="43" fontId="5" fillId="0" borderId="1" xfId="15" applyFont="1" applyFill="1" applyBorder="1" applyAlignment="1">
      <alignment/>
    </xf>
    <xf numFmtId="177" fontId="5" fillId="0" borderId="0" xfId="0" applyNumberFormat="1" applyFont="1" applyFill="1" applyBorder="1" applyAlignment="1">
      <alignment/>
    </xf>
    <xf numFmtId="177" fontId="5" fillId="0" borderId="4" xfId="0" applyNumberFormat="1" applyFont="1" applyFill="1" applyBorder="1" applyAlignment="1">
      <alignment vertical="center"/>
    </xf>
    <xf numFmtId="177" fontId="5" fillId="0" borderId="2" xfId="0" applyNumberFormat="1" applyFont="1" applyFill="1" applyBorder="1" applyAlignment="1">
      <alignment vertical="center"/>
    </xf>
    <xf numFmtId="177" fontId="20" fillId="0" borderId="0" xfId="0" applyNumberFormat="1" applyFont="1" applyFill="1" applyAlignment="1">
      <alignment/>
    </xf>
    <xf numFmtId="177" fontId="20" fillId="0" borderId="3" xfId="0" applyNumberFormat="1" applyFont="1" applyFill="1" applyBorder="1" applyAlignment="1">
      <alignment/>
    </xf>
    <xf numFmtId="177" fontId="20" fillId="0" borderId="0" xfId="0" applyNumberFormat="1" applyFont="1" applyFill="1" applyBorder="1" applyAlignment="1">
      <alignment/>
    </xf>
    <xf numFmtId="179" fontId="20" fillId="0" borderId="0" xfId="21" applyNumberFormat="1" applyFont="1" applyFill="1" applyBorder="1" applyAlignment="1">
      <alignment horizontal="right"/>
      <protection/>
    </xf>
    <xf numFmtId="179" fontId="20" fillId="0" borderId="0" xfId="21" applyNumberFormat="1" applyFont="1" applyFill="1" applyAlignment="1">
      <alignment horizontal="center"/>
      <protection/>
    </xf>
    <xf numFmtId="37" fontId="5" fillId="0" borderId="2" xfId="21" applyNumberFormat="1" applyFont="1" applyFill="1" applyBorder="1" applyAlignment="1">
      <alignment horizontal="right"/>
      <protection/>
    </xf>
    <xf numFmtId="37" fontId="19" fillId="0" borderId="2" xfId="21" applyNumberFormat="1" applyFont="1" applyFill="1" applyBorder="1" applyAlignment="1">
      <alignment vertical="center"/>
      <protection/>
    </xf>
    <xf numFmtId="37" fontId="19" fillId="0" borderId="4" xfId="21" applyNumberFormat="1" applyFont="1" applyFill="1" applyBorder="1" applyAlignment="1">
      <alignment vertical="center"/>
      <protection/>
    </xf>
    <xf numFmtId="37" fontId="17" fillId="0" borderId="4" xfId="21" applyNumberFormat="1" applyFont="1" applyFill="1" applyBorder="1" applyAlignment="1">
      <alignment vertical="center"/>
      <protection/>
    </xf>
    <xf numFmtId="43" fontId="19" fillId="0" borderId="0" xfId="15" applyFont="1" applyFill="1" applyBorder="1" applyAlignment="1">
      <alignment/>
    </xf>
    <xf numFmtId="177" fontId="20" fillId="0" borderId="0" xfId="15" applyNumberFormat="1" applyFont="1" applyFill="1" applyBorder="1" applyAlignment="1">
      <alignment horizontal="right"/>
    </xf>
    <xf numFmtId="176" fontId="19" fillId="0" borderId="0" xfId="21" applyNumberFormat="1" applyFont="1" applyFill="1" applyBorder="1" applyAlignment="1">
      <alignment horizontal="right"/>
      <protection/>
    </xf>
    <xf numFmtId="177" fontId="20" fillId="0" borderId="5" xfId="15" applyNumberFormat="1" applyFont="1" applyFill="1" applyBorder="1" applyAlignment="1">
      <alignment horizontal="right" vertical="center"/>
    </xf>
    <xf numFmtId="176" fontId="19" fillId="0" borderId="5" xfId="21" applyNumberFormat="1" applyFont="1" applyFill="1" applyBorder="1" applyAlignment="1">
      <alignment horizontal="right" vertical="center"/>
      <protection/>
    </xf>
    <xf numFmtId="177" fontId="20" fillId="0" borderId="0" xfId="15" applyNumberFormat="1" applyFont="1" applyFill="1" applyBorder="1" applyAlignment="1">
      <alignment horizontal="right" vertical="center"/>
    </xf>
    <xf numFmtId="176" fontId="19" fillId="0" borderId="0" xfId="21" applyNumberFormat="1" applyFont="1" applyFill="1" applyBorder="1" applyAlignment="1">
      <alignment horizontal="right" vertical="center"/>
      <protection/>
    </xf>
    <xf numFmtId="177" fontId="9" fillId="0" borderId="1" xfId="15" applyNumberFormat="1" applyFont="1" applyFill="1" applyBorder="1" applyAlignment="1">
      <alignment horizontal="right" wrapText="1"/>
    </xf>
    <xf numFmtId="177" fontId="8" fillId="0" borderId="0" xfId="15" applyNumberFormat="1" applyFont="1" applyFill="1" applyAlignment="1">
      <alignment vertical="center"/>
    </xf>
    <xf numFmtId="177" fontId="21" fillId="0" borderId="0" xfId="15" applyNumberFormat="1" applyFont="1" applyFill="1" applyAlignment="1">
      <alignment/>
    </xf>
    <xf numFmtId="177" fontId="7" fillId="0" borderId="1" xfId="15" applyNumberFormat="1" applyFont="1" applyFill="1" applyBorder="1" applyAlignment="1">
      <alignment horizontal="right" wrapText="1"/>
    </xf>
    <xf numFmtId="177" fontId="18" fillId="0" borderId="0" xfId="15" applyNumberFormat="1" applyFont="1" applyFill="1" applyBorder="1" applyAlignment="1">
      <alignment vertical="center"/>
    </xf>
    <xf numFmtId="177" fontId="28" fillId="0" borderId="0" xfId="0" applyNumberFormat="1" applyFont="1" applyFill="1" applyAlignment="1">
      <alignment horizontal="left"/>
    </xf>
    <xf numFmtId="177" fontId="5" fillId="0" borderId="0" xfId="0" applyNumberFormat="1" applyFont="1" applyFill="1" applyAlignment="1">
      <alignment horizontal="left"/>
    </xf>
    <xf numFmtId="177" fontId="20" fillId="0" borderId="0" xfId="0" applyNumberFormat="1" applyFont="1" applyFill="1" applyAlignment="1">
      <alignment horizontal="right"/>
    </xf>
    <xf numFmtId="177" fontId="20" fillId="0" borderId="0" xfId="0" applyNumberFormat="1" applyFont="1" applyFill="1" applyBorder="1" applyAlignment="1">
      <alignment horizontal="right"/>
    </xf>
    <xf numFmtId="177" fontId="20" fillId="0" borderId="1" xfId="0" applyNumberFormat="1" applyFont="1" applyFill="1" applyBorder="1" applyAlignment="1" quotePrefix="1">
      <alignment horizontal="right"/>
    </xf>
    <xf numFmtId="177" fontId="20" fillId="0" borderId="0" xfId="0" applyNumberFormat="1" applyFont="1" applyFill="1" applyAlignment="1" quotePrefix="1">
      <alignment horizontal="right"/>
    </xf>
    <xf numFmtId="177" fontId="5" fillId="0" borderId="2" xfId="0" applyNumberFormat="1" applyFont="1" applyFill="1" applyBorder="1" applyAlignment="1">
      <alignment horizontal="right"/>
    </xf>
    <xf numFmtId="177" fontId="8" fillId="0" borderId="0" xfId="0" applyNumberFormat="1" applyFont="1" applyFill="1" applyAlignment="1">
      <alignment/>
    </xf>
    <xf numFmtId="43" fontId="20" fillId="0" borderId="1" xfId="15" applyFont="1" applyFill="1" applyBorder="1" applyAlignment="1">
      <alignment horizontal="right" vertical="center"/>
    </xf>
    <xf numFmtId="177" fontId="30" fillId="0" borderId="1" xfId="15" applyNumberFormat="1" applyFont="1" applyFill="1" applyBorder="1" applyAlignment="1">
      <alignment horizontal="right" wrapText="1"/>
    </xf>
    <xf numFmtId="177" fontId="20" fillId="0" borderId="0" xfId="15" applyNumberFormat="1" applyFont="1" applyFill="1" applyBorder="1" applyAlignment="1" quotePrefix="1">
      <alignment horizontal="right"/>
    </xf>
    <xf numFmtId="177" fontId="20" fillId="0" borderId="0" xfId="15" applyNumberFormat="1" applyFont="1" applyFill="1" applyAlignment="1">
      <alignment horizontal="center"/>
    </xf>
    <xf numFmtId="177" fontId="5" fillId="0" borderId="2" xfId="15" applyNumberFormat="1" applyFont="1" applyFill="1" applyBorder="1" applyAlignment="1" quotePrefix="1">
      <alignment horizontal="right"/>
    </xf>
    <xf numFmtId="177" fontId="5" fillId="0" borderId="0" xfId="15" applyNumberFormat="1" applyFont="1" applyFill="1" applyAlignment="1">
      <alignment horizontal="center"/>
    </xf>
    <xf numFmtId="177" fontId="17" fillId="0" borderId="0" xfId="15" applyNumberFormat="1" applyFont="1" applyFill="1" applyBorder="1" applyAlignment="1">
      <alignment/>
    </xf>
    <xf numFmtId="177" fontId="5" fillId="0" borderId="0" xfId="15" applyNumberFormat="1" applyFont="1" applyFill="1" applyBorder="1" applyAlignment="1">
      <alignment/>
    </xf>
    <xf numFmtId="177" fontId="20" fillId="0" borderId="4" xfId="15" applyNumberFormat="1" applyFont="1" applyFill="1" applyBorder="1" applyAlignment="1">
      <alignment vertical="center"/>
    </xf>
    <xf numFmtId="177" fontId="5" fillId="0" borderId="4" xfId="15" applyNumberFormat="1" applyFont="1" applyFill="1" applyBorder="1" applyAlignment="1">
      <alignment vertical="center"/>
    </xf>
    <xf numFmtId="177" fontId="19" fillId="0" borderId="0" xfId="15" applyNumberFormat="1" applyFont="1" applyFill="1" applyBorder="1" applyAlignment="1">
      <alignment/>
    </xf>
    <xf numFmtId="177" fontId="21" fillId="0" borderId="0" xfId="15" applyNumberFormat="1" applyFont="1" applyFill="1" applyBorder="1" applyAlignment="1">
      <alignment/>
    </xf>
    <xf numFmtId="177" fontId="5" fillId="0" borderId="0" xfId="0" applyNumberFormat="1" applyFont="1" applyFill="1" applyBorder="1" applyAlignment="1">
      <alignment horizontal="center"/>
    </xf>
    <xf numFmtId="38" fontId="11" fillId="0" borderId="0" xfId="0" applyNumberFormat="1" applyFont="1" applyFill="1" applyAlignment="1">
      <alignment wrapText="1"/>
    </xf>
    <xf numFmtId="38" fontId="11" fillId="0" borderId="0" xfId="0" applyNumberFormat="1" applyFont="1" applyFill="1" applyAlignment="1">
      <alignment/>
    </xf>
    <xf numFmtId="38" fontId="12" fillId="0" borderId="1" xfId="0" applyNumberFormat="1" applyFont="1" applyFill="1" applyBorder="1" applyAlignment="1" quotePrefix="1">
      <alignment/>
    </xf>
    <xf numFmtId="38" fontId="11" fillId="0" borderId="1" xfId="0" applyNumberFormat="1" applyFont="1" applyFill="1" applyBorder="1" applyAlignment="1">
      <alignment/>
    </xf>
    <xf numFmtId="38" fontId="11" fillId="0" borderId="0" xfId="0" applyNumberFormat="1" applyFont="1" applyFill="1" applyBorder="1" applyAlignment="1">
      <alignment/>
    </xf>
    <xf numFmtId="38" fontId="11" fillId="0" borderId="0" xfId="0" applyNumberFormat="1" applyFont="1" applyFill="1" applyAlignment="1">
      <alignment horizontal="left"/>
    </xf>
    <xf numFmtId="38" fontId="11" fillId="0" borderId="0" xfId="0" applyNumberFormat="1" applyFont="1" applyFill="1" applyAlignment="1" quotePrefix="1">
      <alignment horizontal="center"/>
    </xf>
    <xf numFmtId="38" fontId="31" fillId="0" borderId="0" xfId="0" applyNumberFormat="1" applyFont="1" applyFill="1" applyAlignment="1">
      <alignment/>
    </xf>
    <xf numFmtId="177" fontId="11" fillId="0" borderId="0" xfId="15" applyNumberFormat="1" applyFont="1" applyBorder="1" applyAlignment="1">
      <alignment/>
    </xf>
    <xf numFmtId="177" fontId="32" fillId="0" borderId="1" xfId="15" applyNumberFormat="1" applyFont="1" applyFill="1" applyBorder="1" applyAlignment="1">
      <alignment horizontal="right" wrapText="1"/>
    </xf>
    <xf numFmtId="43" fontId="20" fillId="0" borderId="0" xfId="15" applyFont="1" applyFill="1" applyBorder="1" applyAlignment="1">
      <alignment horizontal="right"/>
    </xf>
    <xf numFmtId="43" fontId="20" fillId="0" borderId="1" xfId="15" applyFont="1" applyFill="1" applyBorder="1" applyAlignment="1" quotePrefix="1">
      <alignment horizontal="right"/>
    </xf>
    <xf numFmtId="43" fontId="20" fillId="0" borderId="0" xfId="15" applyFont="1" applyFill="1" applyAlignment="1" quotePrefix="1">
      <alignment horizontal="right"/>
    </xf>
    <xf numFmtId="43" fontId="5" fillId="0" borderId="2" xfId="15" applyFont="1" applyFill="1" applyBorder="1" applyAlignment="1">
      <alignment horizontal="right"/>
    </xf>
    <xf numFmtId="43" fontId="17" fillId="0" borderId="0" xfId="0" applyNumberFormat="1" applyFont="1" applyFill="1" applyAlignment="1">
      <alignment/>
    </xf>
    <xf numFmtId="2" fontId="33" fillId="0" borderId="0" xfId="22" applyNumberFormat="1" applyFont="1" applyFill="1" applyAlignment="1">
      <alignment vertical="center"/>
      <protection/>
    </xf>
    <xf numFmtId="49" fontId="34" fillId="0" borderId="0" xfId="22" applyNumberFormat="1" applyFont="1" applyFill="1" applyBorder="1" applyAlignment="1">
      <alignment horizontal="center"/>
      <protection/>
    </xf>
    <xf numFmtId="183" fontId="33" fillId="0" borderId="0" xfId="22" applyNumberFormat="1" applyFont="1" applyFill="1" applyBorder="1">
      <alignment/>
      <protection/>
    </xf>
    <xf numFmtId="1" fontId="33" fillId="0" borderId="0" xfId="22" applyNumberFormat="1" applyFont="1" applyFill="1" applyBorder="1" applyProtection="1">
      <alignment/>
      <protection locked="0"/>
    </xf>
    <xf numFmtId="180" fontId="34" fillId="0" borderId="0" xfId="22" applyNumberFormat="1" applyFont="1" applyFill="1" applyBorder="1" applyAlignment="1" applyProtection="1">
      <alignment horizontal="right"/>
      <protection locked="0"/>
    </xf>
    <xf numFmtId="43" fontId="34" fillId="0" borderId="0" xfId="15" applyFont="1" applyFill="1" applyBorder="1" applyAlignment="1" applyProtection="1">
      <alignment horizontal="right"/>
      <protection locked="0"/>
    </xf>
    <xf numFmtId="2" fontId="33" fillId="0" borderId="0" xfId="22" applyNumberFormat="1" applyFont="1" applyFill="1" applyBorder="1">
      <alignment/>
      <protection/>
    </xf>
    <xf numFmtId="43" fontId="34" fillId="0" borderId="0" xfId="15" applyFont="1" applyFill="1" applyBorder="1" applyAlignment="1" applyProtection="1">
      <alignment horizontal="right" vertical="center"/>
      <protection locked="0"/>
    </xf>
    <xf numFmtId="43" fontId="33" fillId="0" borderId="0" xfId="15" applyFont="1" applyFill="1" applyBorder="1" applyAlignment="1" applyProtection="1">
      <alignment horizontal="right" vertical="center"/>
      <protection locked="0"/>
    </xf>
    <xf numFmtId="43" fontId="34" fillId="0" borderId="1" xfId="15" applyFont="1" applyFill="1" applyBorder="1" applyAlignment="1" applyProtection="1">
      <alignment horizontal="right"/>
      <protection locked="0"/>
    </xf>
    <xf numFmtId="49" fontId="34" fillId="0" borderId="0" xfId="22" applyNumberFormat="1" applyFont="1" applyFill="1" applyBorder="1" applyAlignment="1" quotePrefix="1">
      <alignment horizontal="center"/>
      <protection/>
    </xf>
    <xf numFmtId="1" fontId="33" fillId="0" borderId="0" xfId="0" applyNumberFormat="1" applyFont="1" applyFill="1" applyBorder="1" applyAlignment="1" applyProtection="1">
      <alignment/>
      <protection locked="0"/>
    </xf>
    <xf numFmtId="1" fontId="34" fillId="0" borderId="0" xfId="22" applyNumberFormat="1" applyFont="1" applyFill="1" applyBorder="1" applyAlignment="1" applyProtection="1">
      <alignment horizontal="left"/>
      <protection locked="0"/>
    </xf>
    <xf numFmtId="37" fontId="33" fillId="0" borderId="0" xfId="22" applyNumberFormat="1" applyFont="1" applyFill="1" applyBorder="1" applyAlignment="1" applyProtection="1">
      <alignment horizontal="right"/>
      <protection locked="0"/>
    </xf>
    <xf numFmtId="180" fontId="33" fillId="0" borderId="0" xfId="22" applyNumberFormat="1" applyFont="1" applyFill="1" applyBorder="1" applyAlignment="1" applyProtection="1">
      <alignment horizontal="right"/>
      <protection locked="0"/>
    </xf>
    <xf numFmtId="37" fontId="33" fillId="0" borderId="0" xfId="22" applyNumberFormat="1" applyFont="1" applyFill="1" applyBorder="1" applyAlignment="1">
      <alignment horizontal="right"/>
      <protection/>
    </xf>
    <xf numFmtId="37" fontId="34" fillId="0" borderId="0" xfId="22" applyNumberFormat="1" applyFont="1" applyFill="1" applyBorder="1" applyAlignment="1" applyProtection="1">
      <alignment horizontal="right"/>
      <protection locked="0"/>
    </xf>
    <xf numFmtId="1" fontId="33" fillId="0" borderId="0" xfId="0" applyNumberFormat="1" applyFont="1" applyFill="1" applyBorder="1" applyAlignment="1" applyProtection="1">
      <alignment horizontal="left"/>
      <protection locked="0"/>
    </xf>
    <xf numFmtId="1" fontId="33" fillId="0" borderId="0" xfId="22" applyNumberFormat="1" applyFont="1" applyFill="1" applyBorder="1" applyAlignment="1" applyProtection="1">
      <alignment horizontal="left"/>
      <protection locked="0"/>
    </xf>
    <xf numFmtId="1" fontId="33" fillId="0" borderId="0" xfId="0" applyNumberFormat="1" applyFont="1" applyFill="1" applyBorder="1" applyAlignment="1" applyProtection="1" quotePrefix="1">
      <alignment horizontal="left"/>
      <protection locked="0"/>
    </xf>
    <xf numFmtId="1" fontId="33" fillId="0" borderId="0" xfId="0" applyNumberFormat="1" applyFont="1" applyFill="1" applyBorder="1" applyAlignment="1" applyProtection="1">
      <alignment/>
      <protection locked="0"/>
    </xf>
    <xf numFmtId="1" fontId="33" fillId="0" borderId="0" xfId="0" applyNumberFormat="1" applyFont="1" applyFill="1" applyBorder="1" applyAlignment="1" applyProtection="1" quotePrefix="1">
      <alignment/>
      <protection locked="0"/>
    </xf>
    <xf numFmtId="177" fontId="33" fillId="0" borderId="0" xfId="15" applyNumberFormat="1" applyFont="1" applyFill="1" applyBorder="1" applyAlignment="1">
      <alignment horizontal="right"/>
    </xf>
    <xf numFmtId="177" fontId="20" fillId="0" borderId="4" xfId="0" applyNumberFormat="1" applyFont="1" applyFill="1" applyBorder="1" applyAlignment="1">
      <alignment vertical="center"/>
    </xf>
    <xf numFmtId="177" fontId="5" fillId="0" borderId="1" xfId="0" applyNumberFormat="1" applyFont="1" applyFill="1" applyBorder="1" applyAlignment="1">
      <alignment vertical="center"/>
    </xf>
    <xf numFmtId="177" fontId="5" fillId="0" borderId="3" xfId="0" applyNumberFormat="1" applyFont="1" applyFill="1" applyBorder="1" applyAlignment="1">
      <alignment/>
    </xf>
    <xf numFmtId="49" fontId="34" fillId="0" borderId="0" xfId="22" applyNumberFormat="1" applyFont="1" applyFill="1" applyAlignment="1">
      <alignment horizontal="center"/>
      <protection/>
    </xf>
    <xf numFmtId="1" fontId="33" fillId="0" borderId="0" xfId="22" applyNumberFormat="1" applyFont="1" applyFill="1" applyAlignment="1" applyProtection="1">
      <alignment horizontal="left"/>
      <protection locked="0"/>
    </xf>
    <xf numFmtId="1" fontId="34" fillId="0" borderId="0" xfId="22" applyNumberFormat="1" applyFont="1" applyFill="1" applyBorder="1" applyProtection="1">
      <alignment/>
      <protection locked="0"/>
    </xf>
    <xf numFmtId="181" fontId="33" fillId="0" borderId="0" xfId="22" applyNumberFormat="1" applyFont="1" applyFill="1" applyBorder="1" applyProtection="1">
      <alignment/>
      <protection locked="0"/>
    </xf>
    <xf numFmtId="181" fontId="33" fillId="0" borderId="0" xfId="22" applyNumberFormat="1" applyFont="1" applyFill="1" applyProtection="1">
      <alignment/>
      <protection locked="0"/>
    </xf>
    <xf numFmtId="2" fontId="33" fillId="0" borderId="0" xfId="22" applyNumberFormat="1" applyFont="1" applyFill="1">
      <alignment/>
      <protection/>
    </xf>
    <xf numFmtId="37" fontId="35" fillId="0" borderId="0" xfId="0" applyNumberFormat="1" applyFont="1" applyFill="1" applyAlignment="1">
      <alignment horizontal="left"/>
    </xf>
    <xf numFmtId="37" fontId="35" fillId="0" borderId="0" xfId="0" applyNumberFormat="1" applyFont="1" applyFill="1" applyAlignment="1">
      <alignment horizontal="center"/>
    </xf>
    <xf numFmtId="49" fontId="34" fillId="0" borderId="0" xfId="22" applyNumberFormat="1" applyFont="1" applyFill="1" applyAlignment="1">
      <alignment horizontal="left"/>
      <protection/>
    </xf>
    <xf numFmtId="181" fontId="33" fillId="0" borderId="0" xfId="22" applyNumberFormat="1" applyFont="1" applyFill="1" applyBorder="1" applyAlignment="1" applyProtection="1">
      <alignment/>
      <protection locked="0"/>
    </xf>
    <xf numFmtId="181" fontId="33" fillId="0" borderId="0" xfId="22" applyNumberFormat="1" applyFont="1" applyFill="1" applyAlignment="1" applyProtection="1">
      <alignment/>
      <protection locked="0"/>
    </xf>
    <xf numFmtId="1" fontId="34" fillId="0" borderId="0" xfId="22" applyNumberFormat="1" applyFont="1" applyFill="1" applyBorder="1" applyAlignment="1" applyProtection="1">
      <alignment/>
      <protection locked="0"/>
    </xf>
    <xf numFmtId="37" fontId="34" fillId="0" borderId="0" xfId="0" applyNumberFormat="1" applyFont="1" applyFill="1" applyAlignment="1">
      <alignment horizontal="left"/>
    </xf>
    <xf numFmtId="0" fontId="33" fillId="0" borderId="0" xfId="22" applyFont="1" applyFill="1" applyBorder="1">
      <alignment/>
      <protection/>
    </xf>
    <xf numFmtId="37" fontId="34" fillId="0" borderId="0" xfId="0" applyNumberFormat="1" applyFont="1" applyFill="1" applyAlignment="1">
      <alignment horizontal="center"/>
    </xf>
    <xf numFmtId="2" fontId="34" fillId="0" borderId="0" xfId="22" applyNumberFormat="1" applyFont="1" applyFill="1" applyBorder="1">
      <alignment/>
      <protection/>
    </xf>
    <xf numFmtId="181" fontId="34" fillId="0" borderId="0" xfId="22" applyNumberFormat="1" applyFont="1" applyFill="1" applyBorder="1" applyProtection="1">
      <alignment/>
      <protection locked="0"/>
    </xf>
    <xf numFmtId="49" fontId="34" fillId="0" borderId="0" xfId="22" applyNumberFormat="1" applyFont="1" applyFill="1" applyBorder="1" applyAlignment="1">
      <alignment horizontal="left"/>
      <protection/>
    </xf>
    <xf numFmtId="1" fontId="34" fillId="0" borderId="0" xfId="22" applyNumberFormat="1" applyFont="1" applyFill="1" applyBorder="1" applyAlignment="1" applyProtection="1">
      <alignment horizontal="left"/>
      <protection locked="0"/>
    </xf>
    <xf numFmtId="1" fontId="33" fillId="0" borderId="0" xfId="22" applyNumberFormat="1" applyFont="1" applyFill="1" applyBorder="1" applyAlignment="1" applyProtection="1">
      <alignment horizontal="justify" vertical="top" wrapText="1"/>
      <protection locked="0"/>
    </xf>
    <xf numFmtId="37" fontId="36" fillId="0" borderId="0" xfId="0" applyNumberFormat="1" applyFont="1" applyFill="1" applyAlignment="1">
      <alignment horizontal="justify" vertical="top" wrapText="1"/>
    </xf>
    <xf numFmtId="2" fontId="34" fillId="0" borderId="0" xfId="22" applyNumberFormat="1" applyFont="1" applyFill="1" applyBorder="1" applyAlignment="1">
      <alignment horizontal="center"/>
      <protection/>
    </xf>
    <xf numFmtId="2" fontId="33" fillId="0" borderId="0" xfId="22" applyNumberFormat="1" applyFont="1" applyFill="1" applyBorder="1">
      <alignment/>
      <protection/>
    </xf>
    <xf numFmtId="180" fontId="34" fillId="0" borderId="0" xfId="22" applyNumberFormat="1" applyFont="1" applyFill="1" applyBorder="1" applyAlignment="1">
      <alignment horizontal="right"/>
      <protection/>
    </xf>
    <xf numFmtId="180" fontId="33" fillId="0" borderId="0" xfId="22" applyNumberFormat="1" applyFont="1" applyFill="1" applyBorder="1" applyAlignment="1">
      <alignment horizontal="right"/>
      <protection/>
    </xf>
    <xf numFmtId="49" fontId="33" fillId="0" borderId="0" xfId="22" applyNumberFormat="1" applyFont="1" applyFill="1" applyBorder="1" applyAlignment="1">
      <alignment horizontal="center"/>
      <protection/>
    </xf>
    <xf numFmtId="2" fontId="34" fillId="0" borderId="0" xfId="22" applyNumberFormat="1" applyFont="1" applyFill="1" applyBorder="1">
      <alignment/>
      <protection/>
    </xf>
    <xf numFmtId="49" fontId="34" fillId="0" borderId="0" xfId="22" applyNumberFormat="1" applyFont="1" applyFill="1" applyBorder="1" applyAlignment="1">
      <alignment horizontal="center" vertical="top"/>
      <protection/>
    </xf>
    <xf numFmtId="2" fontId="33" fillId="0" borderId="0" xfId="22" applyNumberFormat="1" applyFont="1" applyFill="1" applyBorder="1" applyAlignment="1">
      <alignment vertical="top"/>
      <protection/>
    </xf>
    <xf numFmtId="49" fontId="33" fillId="0" borderId="0" xfId="22" applyNumberFormat="1" applyFont="1" applyFill="1" applyBorder="1" applyAlignment="1">
      <alignment horizontal="center" vertical="top"/>
      <protection/>
    </xf>
    <xf numFmtId="1" fontId="34" fillId="0" borderId="0" xfId="22" applyNumberFormat="1" applyFont="1" applyFill="1" applyProtection="1">
      <alignment/>
      <protection locked="0"/>
    </xf>
    <xf numFmtId="1" fontId="33" fillId="0" borderId="0" xfId="22" applyNumberFormat="1" applyFont="1" applyFill="1" applyProtection="1">
      <alignment/>
      <protection locked="0"/>
    </xf>
    <xf numFmtId="180" fontId="33" fillId="0" borderId="0" xfId="22" applyNumberFormat="1" applyFont="1" applyFill="1" applyAlignment="1" applyProtection="1">
      <alignment horizontal="right"/>
      <protection locked="0"/>
    </xf>
    <xf numFmtId="49" fontId="34" fillId="0" borderId="0" xfId="22" applyNumberFormat="1" applyFont="1" applyFill="1" applyAlignment="1">
      <alignment horizontal="center" vertical="center"/>
      <protection/>
    </xf>
    <xf numFmtId="177" fontId="33" fillId="0" borderId="0" xfId="15" applyNumberFormat="1" applyFont="1" applyFill="1" applyAlignment="1">
      <alignment/>
    </xf>
    <xf numFmtId="2" fontId="33" fillId="0" borderId="0" xfId="22" applyNumberFormat="1" applyFont="1" applyFill="1">
      <alignment/>
      <protection/>
    </xf>
    <xf numFmtId="177" fontId="34" fillId="0" borderId="1" xfId="15" applyNumberFormat="1" applyFont="1" applyFill="1" applyBorder="1" applyAlignment="1">
      <alignment horizontal="right" wrapText="1"/>
    </xf>
    <xf numFmtId="177" fontId="34" fillId="0" borderId="0" xfId="15" applyNumberFormat="1" applyFont="1" applyFill="1" applyAlignment="1" quotePrefix="1">
      <alignment/>
    </xf>
    <xf numFmtId="177" fontId="34" fillId="0" borderId="6" xfId="15" applyNumberFormat="1" applyFont="1" applyFill="1" applyBorder="1" applyAlignment="1">
      <alignment horizontal="right" wrapText="1"/>
    </xf>
    <xf numFmtId="177" fontId="34" fillId="0" borderId="0" xfId="15" applyNumberFormat="1" applyFont="1" applyFill="1" applyAlignment="1">
      <alignment horizontal="center" wrapText="1"/>
    </xf>
    <xf numFmtId="177" fontId="34" fillId="0" borderId="0" xfId="15" applyNumberFormat="1" applyFont="1" applyFill="1" applyAlignment="1">
      <alignment horizontal="center"/>
    </xf>
    <xf numFmtId="177" fontId="34" fillId="0" borderId="0" xfId="15" applyNumberFormat="1" applyFont="1" applyFill="1" applyAlignment="1">
      <alignment/>
    </xf>
    <xf numFmtId="177" fontId="33" fillId="0" borderId="0" xfId="15" applyNumberFormat="1" applyFont="1" applyFill="1" applyAlignment="1">
      <alignment vertical="center"/>
    </xf>
    <xf numFmtId="177" fontId="33" fillId="0" borderId="5" xfId="15" applyNumberFormat="1" applyFont="1" applyFill="1" applyBorder="1" applyAlignment="1">
      <alignment/>
    </xf>
    <xf numFmtId="37" fontId="36" fillId="0" borderId="0" xfId="0" applyNumberFormat="1" applyFont="1" applyFill="1" applyAlignment="1">
      <alignment wrapText="1"/>
    </xf>
    <xf numFmtId="178" fontId="33" fillId="0" borderId="0" xfId="15" applyNumberFormat="1" applyFont="1" applyFill="1" applyAlignment="1">
      <alignment/>
    </xf>
    <xf numFmtId="49" fontId="33" fillId="0" borderId="0" xfId="22" applyNumberFormat="1" applyFont="1" applyFill="1" applyAlignment="1">
      <alignment horizontal="center"/>
      <protection/>
    </xf>
    <xf numFmtId="177" fontId="33" fillId="0" borderId="3" xfId="15" applyNumberFormat="1" applyFont="1" applyFill="1" applyBorder="1" applyAlignment="1">
      <alignment vertical="center"/>
    </xf>
    <xf numFmtId="177" fontId="34" fillId="0" borderId="0" xfId="15" applyNumberFormat="1" applyFont="1" applyFill="1" applyAlignment="1">
      <alignment vertical="center"/>
    </xf>
    <xf numFmtId="177" fontId="33" fillId="0" borderId="2" xfId="15" applyNumberFormat="1" applyFont="1" applyFill="1" applyBorder="1" applyAlignment="1">
      <alignment vertical="center"/>
    </xf>
    <xf numFmtId="177" fontId="33" fillId="0" borderId="0" xfId="15" applyNumberFormat="1" applyFont="1" applyFill="1" applyBorder="1" applyAlignment="1">
      <alignment vertical="center"/>
    </xf>
    <xf numFmtId="177" fontId="34" fillId="0" borderId="0" xfId="15" applyNumberFormat="1" applyFont="1" applyFill="1" applyBorder="1" applyAlignment="1">
      <alignment vertical="center"/>
    </xf>
    <xf numFmtId="177" fontId="33" fillId="0" borderId="0" xfId="15" applyNumberFormat="1" applyFont="1" applyFill="1" applyBorder="1" applyAlignment="1">
      <alignment/>
    </xf>
    <xf numFmtId="177" fontId="34" fillId="0" borderId="0" xfId="15" applyNumberFormat="1" applyFont="1" applyFill="1" applyBorder="1" applyAlignment="1">
      <alignment/>
    </xf>
    <xf numFmtId="177" fontId="36" fillId="0" borderId="0" xfId="15" applyNumberFormat="1" applyFont="1" applyFill="1" applyAlignment="1">
      <alignment/>
    </xf>
    <xf numFmtId="177" fontId="34" fillId="0" borderId="6" xfId="15" applyNumberFormat="1" applyFont="1" applyFill="1" applyBorder="1" applyAlignment="1" quotePrefix="1">
      <alignment horizontal="right" wrapText="1"/>
    </xf>
    <xf numFmtId="37" fontId="33" fillId="0" borderId="0" xfId="0" applyNumberFormat="1" applyFont="1" applyFill="1" applyBorder="1" applyAlignment="1">
      <alignment horizontal="justify" vertical="top" wrapText="1"/>
    </xf>
    <xf numFmtId="2" fontId="33" fillId="0" borderId="0" xfId="22" applyNumberFormat="1" applyFont="1" applyFill="1" applyBorder="1" applyAlignment="1">
      <alignment horizontal="center" vertical="top"/>
      <protection/>
    </xf>
    <xf numFmtId="37" fontId="36" fillId="0" borderId="0" xfId="0" applyNumberFormat="1" applyFont="1" applyFill="1" applyAlignment="1">
      <alignment horizontal="justify" wrapText="1"/>
    </xf>
    <xf numFmtId="37" fontId="33" fillId="0" borderId="0" xfId="0" applyNumberFormat="1" applyFont="1" applyFill="1" applyAlignment="1">
      <alignment horizontal="justify" vertical="top" wrapText="1"/>
    </xf>
    <xf numFmtId="37" fontId="34" fillId="0" borderId="0" xfId="0" applyNumberFormat="1" applyFont="1" applyFill="1" applyAlignment="1">
      <alignment horizontal="center" vertical="top" wrapText="1"/>
    </xf>
    <xf numFmtId="1" fontId="33" fillId="0" borderId="0" xfId="0" applyNumberFormat="1" applyFont="1" applyFill="1" applyBorder="1" applyAlignment="1" applyProtection="1">
      <alignment horizontal="justify" wrapText="1"/>
      <protection locked="0"/>
    </xf>
    <xf numFmtId="37" fontId="34" fillId="0" borderId="0" xfId="15" applyNumberFormat="1" applyFont="1" applyFill="1" applyBorder="1" applyAlignment="1" applyProtection="1">
      <alignment horizontal="right"/>
      <protection locked="0"/>
    </xf>
    <xf numFmtId="37" fontId="33" fillId="0" borderId="0" xfId="22" applyNumberFormat="1" applyFont="1" applyFill="1" applyBorder="1" applyAlignment="1" applyProtection="1">
      <alignment horizontal="right"/>
      <protection locked="0"/>
    </xf>
    <xf numFmtId="37" fontId="33" fillId="0" borderId="0" xfId="22" applyNumberFormat="1" applyFont="1" applyFill="1" applyBorder="1">
      <alignment/>
      <protection/>
    </xf>
    <xf numFmtId="49" fontId="33" fillId="0" borderId="0" xfId="22" applyNumberFormat="1" applyFont="1" applyFill="1" applyBorder="1" applyAlignment="1" quotePrefix="1">
      <alignment horizontal="center" vertical="top"/>
      <protection/>
    </xf>
    <xf numFmtId="2" fontId="33" fillId="0" borderId="0" xfId="22" applyNumberFormat="1" applyFont="1" applyFill="1" applyBorder="1" applyAlignment="1">
      <alignment/>
      <protection/>
    </xf>
    <xf numFmtId="37" fontId="34" fillId="0" borderId="0" xfId="22" applyNumberFormat="1" applyFont="1" applyFill="1" applyBorder="1" applyProtection="1">
      <alignment/>
      <protection locked="0"/>
    </xf>
    <xf numFmtId="37" fontId="33" fillId="0" borderId="0" xfId="22" applyNumberFormat="1" applyFont="1" applyFill="1" applyBorder="1" applyProtection="1">
      <alignment/>
      <protection locked="0"/>
    </xf>
    <xf numFmtId="180" fontId="33" fillId="0" borderId="0" xfId="22" applyNumberFormat="1" applyFont="1" applyFill="1" applyBorder="1" applyAlignment="1">
      <alignment horizontal="right"/>
      <protection/>
    </xf>
    <xf numFmtId="2" fontId="34" fillId="0" borderId="0" xfId="22" applyNumberFormat="1" applyFont="1" applyFill="1">
      <alignment/>
      <protection/>
    </xf>
    <xf numFmtId="1" fontId="33" fillId="0" borderId="0" xfId="22" applyNumberFormat="1" applyFont="1" applyFill="1" applyBorder="1" applyAlignment="1" applyProtection="1">
      <alignment horizontal="left"/>
      <protection locked="0"/>
    </xf>
    <xf numFmtId="37" fontId="33" fillId="0" borderId="0" xfId="0" applyNumberFormat="1" applyFont="1" applyFill="1" applyBorder="1" applyAlignment="1">
      <alignment horizontal="right"/>
    </xf>
    <xf numFmtId="37" fontId="33" fillId="0" borderId="0" xfId="0" applyNumberFormat="1" applyFont="1" applyFill="1" applyBorder="1" applyAlignment="1">
      <alignment horizontal="center"/>
    </xf>
    <xf numFmtId="37" fontId="34" fillId="0" borderId="0" xfId="0" applyNumberFormat="1" applyFont="1" applyFill="1" applyBorder="1" applyAlignment="1">
      <alignment horizontal="right"/>
    </xf>
    <xf numFmtId="179" fontId="33" fillId="0" borderId="0" xfId="0" applyNumberFormat="1" applyFont="1" applyFill="1" applyBorder="1" applyAlignment="1" quotePrefix="1">
      <alignment horizontal="right"/>
    </xf>
    <xf numFmtId="179" fontId="33" fillId="0" borderId="0" xfId="0" applyNumberFormat="1" applyFont="1" applyFill="1" applyBorder="1" applyAlignment="1" quotePrefix="1">
      <alignment/>
    </xf>
    <xf numFmtId="177" fontId="33" fillId="0" borderId="0" xfId="15" applyNumberFormat="1" applyFont="1" applyFill="1" applyBorder="1" applyAlignment="1" quotePrefix="1">
      <alignment horizontal="right"/>
    </xf>
    <xf numFmtId="49" fontId="33" fillId="0" borderId="0" xfId="22" applyNumberFormat="1" applyFont="1" applyFill="1" applyAlignment="1">
      <alignment horizontal="center" vertical="center"/>
      <protection/>
    </xf>
    <xf numFmtId="2" fontId="33" fillId="0" borderId="0" xfId="22" applyNumberFormat="1" applyFont="1" applyFill="1" applyAlignment="1">
      <alignment vertical="center"/>
      <protection/>
    </xf>
    <xf numFmtId="2" fontId="33" fillId="0" borderId="0" xfId="22" applyNumberFormat="1" applyFont="1" applyFill="1" applyBorder="1" applyAlignment="1">
      <alignment vertical="center"/>
      <protection/>
    </xf>
    <xf numFmtId="177" fontId="33" fillId="0" borderId="5" xfId="15" applyNumberFormat="1" applyFont="1" applyFill="1" applyBorder="1" applyAlignment="1" quotePrefix="1">
      <alignment horizontal="right"/>
    </xf>
    <xf numFmtId="1" fontId="33" fillId="0" borderId="0" xfId="0" applyNumberFormat="1" applyFont="1" applyFill="1" applyBorder="1" applyAlignment="1" applyProtection="1">
      <alignment horizontal="justify" vertical="top"/>
      <protection locked="0"/>
    </xf>
    <xf numFmtId="37" fontId="36" fillId="0" borderId="0" xfId="0" applyNumberFormat="1" applyFont="1" applyFill="1" applyAlignment="1">
      <alignment horizontal="justify" vertical="top"/>
    </xf>
    <xf numFmtId="37" fontId="34" fillId="0" borderId="0" xfId="0" applyNumberFormat="1" applyFont="1" applyFill="1" applyAlignment="1" quotePrefix="1">
      <alignment horizontal="center"/>
    </xf>
    <xf numFmtId="37" fontId="34" fillId="0" borderId="0" xfId="0" applyNumberFormat="1" applyFont="1" applyFill="1" applyAlignment="1">
      <alignment/>
    </xf>
    <xf numFmtId="37" fontId="33" fillId="0" borderId="0" xfId="0" applyNumberFormat="1" applyFont="1" applyFill="1" applyAlignment="1">
      <alignment/>
    </xf>
    <xf numFmtId="41" fontId="33" fillId="0" borderId="0" xfId="22" applyNumberFormat="1" applyFont="1" applyFill="1" applyBorder="1">
      <alignment/>
      <protection/>
    </xf>
    <xf numFmtId="41" fontId="33" fillId="0" borderId="0" xfId="22" applyNumberFormat="1" applyFont="1" applyFill="1">
      <alignment/>
      <protection/>
    </xf>
    <xf numFmtId="41" fontId="34" fillId="0" borderId="0" xfId="22" applyNumberFormat="1" applyFont="1" applyFill="1" applyBorder="1">
      <alignment/>
      <protection/>
    </xf>
    <xf numFmtId="37" fontId="37" fillId="0" borderId="0" xfId="0" applyNumberFormat="1" applyFont="1" applyFill="1" applyAlignment="1">
      <alignment horizontal="center"/>
    </xf>
    <xf numFmtId="37" fontId="34" fillId="0" borderId="0" xfId="0" applyNumberFormat="1" applyFont="1" applyFill="1" applyAlignment="1">
      <alignment horizontal="center" vertical="top"/>
    </xf>
    <xf numFmtId="37" fontId="34" fillId="0" borderId="0" xfId="0" applyNumberFormat="1" applyFont="1" applyFill="1" applyAlignment="1" quotePrefix="1">
      <alignment horizontal="center" vertical="top"/>
    </xf>
    <xf numFmtId="37" fontId="34" fillId="0" borderId="0" xfId="0" applyNumberFormat="1" applyFont="1" applyFill="1" applyAlignment="1">
      <alignment vertical="top"/>
    </xf>
    <xf numFmtId="37" fontId="33" fillId="0" borderId="0" xfId="0" applyNumberFormat="1" applyFont="1" applyFill="1" applyAlignment="1">
      <alignment vertical="top"/>
    </xf>
    <xf numFmtId="41" fontId="33" fillId="0" borderId="0" xfId="22" applyNumberFormat="1" applyFont="1" applyFill="1" applyBorder="1" applyAlignment="1">
      <alignment vertical="top"/>
      <protection/>
    </xf>
    <xf numFmtId="41" fontId="33" fillId="0" borderId="0" xfId="22" applyNumberFormat="1" applyFont="1" applyFill="1" applyAlignment="1">
      <alignment vertical="top"/>
      <protection/>
    </xf>
    <xf numFmtId="41" fontId="34" fillId="0" borderId="0" xfId="22" applyNumberFormat="1" applyFont="1" applyFill="1" applyBorder="1" applyAlignment="1">
      <alignment vertical="top"/>
      <protection/>
    </xf>
    <xf numFmtId="2" fontId="33" fillId="0" borderId="0" xfId="22" applyNumberFormat="1" applyFont="1" applyFill="1" applyAlignment="1">
      <alignment vertical="top"/>
      <protection/>
    </xf>
    <xf numFmtId="2" fontId="33" fillId="0" borderId="0" xfId="22" applyNumberFormat="1" applyFont="1">
      <alignment/>
      <protection/>
    </xf>
    <xf numFmtId="37" fontId="34" fillId="0" borderId="0" xfId="0" applyNumberFormat="1" applyFont="1" applyFill="1" applyAlignment="1">
      <alignment/>
    </xf>
    <xf numFmtId="41" fontId="33" fillId="0" borderId="0" xfId="22" applyNumberFormat="1" applyFont="1">
      <alignment/>
      <protection/>
    </xf>
    <xf numFmtId="43" fontId="34" fillId="0" borderId="0" xfId="15" applyFont="1" applyFill="1" applyBorder="1" applyAlignment="1">
      <alignment/>
    </xf>
    <xf numFmtId="2" fontId="33" fillId="0" borderId="0" xfId="22" applyNumberFormat="1" applyFont="1" applyAlignment="1">
      <alignment horizontal="left"/>
      <protection/>
    </xf>
    <xf numFmtId="49" fontId="33" fillId="0" borderId="0" xfId="22" applyNumberFormat="1" applyFont="1">
      <alignment/>
      <protection/>
    </xf>
    <xf numFmtId="37" fontId="34" fillId="0" borderId="0" xfId="0" applyNumberFormat="1" applyFont="1" applyFill="1" applyBorder="1" applyAlignment="1">
      <alignment horizontal="center"/>
    </xf>
    <xf numFmtId="37" fontId="34" fillId="0" borderId="1" xfId="0" applyNumberFormat="1" applyFont="1" applyFill="1" applyBorder="1" applyAlignment="1">
      <alignment horizontal="right"/>
    </xf>
    <xf numFmtId="37" fontId="34" fillId="0" borderId="1" xfId="0" applyNumberFormat="1" applyFont="1" applyFill="1" applyBorder="1" applyAlignment="1">
      <alignment horizontal="center"/>
    </xf>
    <xf numFmtId="179" fontId="34" fillId="0" borderId="0" xfId="0" applyNumberFormat="1" applyFont="1" applyFill="1" applyBorder="1" applyAlignment="1" quotePrefix="1">
      <alignment/>
    </xf>
    <xf numFmtId="179" fontId="34" fillId="0" borderId="7" xfId="0" applyNumberFormat="1" applyFont="1" applyFill="1" applyBorder="1" applyAlignment="1" quotePrefix="1">
      <alignment horizontal="right"/>
    </xf>
    <xf numFmtId="179" fontId="34" fillId="0" borderId="7" xfId="0" applyNumberFormat="1" applyFont="1" applyFill="1" applyBorder="1" applyAlignment="1" quotePrefix="1">
      <alignment/>
    </xf>
    <xf numFmtId="1" fontId="34" fillId="0" borderId="2" xfId="22" applyNumberFormat="1" applyFont="1" applyFill="1" applyBorder="1" applyAlignment="1" applyProtection="1">
      <alignment horizontal="right"/>
      <protection locked="0"/>
    </xf>
    <xf numFmtId="37" fontId="33" fillId="0" borderId="0" xfId="0" applyFont="1" applyFill="1" applyAlignment="1">
      <alignment horizontal="justify" wrapText="1"/>
    </xf>
    <xf numFmtId="1" fontId="33" fillId="0" borderId="0" xfId="22" applyNumberFormat="1" applyFont="1" applyFill="1" applyBorder="1" applyAlignment="1" applyProtection="1">
      <alignment horizontal="center" vertical="top"/>
      <protection locked="0"/>
    </xf>
    <xf numFmtId="1" fontId="34" fillId="0" borderId="0" xfId="22" applyNumberFormat="1" applyFont="1" applyFill="1" applyBorder="1" applyAlignment="1" applyProtection="1">
      <alignment horizontal="right" vertical="top"/>
      <protection locked="0"/>
    </xf>
    <xf numFmtId="1" fontId="33" fillId="0" borderId="0" xfId="22" applyNumberFormat="1" applyFont="1" applyFill="1" applyBorder="1" applyAlignment="1" applyProtection="1" quotePrefix="1">
      <alignment horizontal="left"/>
      <protection locked="0"/>
    </xf>
    <xf numFmtId="37" fontId="33" fillId="0" borderId="0" xfId="22" applyNumberFormat="1" applyFont="1" applyFill="1" applyBorder="1" applyAlignment="1">
      <alignment horizontal="right"/>
      <protection/>
    </xf>
    <xf numFmtId="177" fontId="33" fillId="0" borderId="0" xfId="15" applyNumberFormat="1" applyFont="1" applyFill="1" applyBorder="1" applyAlignment="1">
      <alignment horizontal="right"/>
    </xf>
    <xf numFmtId="37" fontId="33" fillId="0" borderId="0" xfId="0" applyNumberFormat="1" applyFont="1" applyFill="1" applyBorder="1" applyAlignment="1" applyProtection="1">
      <alignment/>
      <protection locked="0"/>
    </xf>
    <xf numFmtId="37" fontId="33" fillId="0" borderId="5" xfId="22" applyNumberFormat="1" applyFont="1" applyFill="1" applyBorder="1" applyAlignment="1" applyProtection="1">
      <alignment horizontal="right"/>
      <protection locked="0"/>
    </xf>
    <xf numFmtId="1" fontId="34" fillId="0" borderId="0" xfId="0" applyNumberFormat="1" applyFont="1" applyFill="1" applyBorder="1" applyAlignment="1" applyProtection="1">
      <alignment/>
      <protection locked="0"/>
    </xf>
    <xf numFmtId="37" fontId="34" fillId="0" borderId="0" xfId="15" applyNumberFormat="1" applyFont="1" applyFill="1" applyBorder="1" applyAlignment="1">
      <alignment/>
    </xf>
    <xf numFmtId="1" fontId="33" fillId="0" borderId="0" xfId="22" applyNumberFormat="1" applyFont="1" applyBorder="1" applyAlignment="1" applyProtection="1">
      <alignment horizontal="left"/>
      <protection locked="0"/>
    </xf>
    <xf numFmtId="43" fontId="33" fillId="0" borderId="0" xfId="15" applyFont="1" applyFill="1" applyBorder="1" applyAlignment="1" applyProtection="1">
      <alignment horizontal="right"/>
      <protection locked="0"/>
    </xf>
    <xf numFmtId="37" fontId="34" fillId="0" borderId="0" xfId="22" applyNumberFormat="1" applyFont="1" applyFill="1" applyBorder="1" applyAlignment="1">
      <alignment horizontal="right"/>
      <protection/>
    </xf>
    <xf numFmtId="2" fontId="33" fillId="0" borderId="0" xfId="22" applyNumberFormat="1" applyFont="1" applyFill="1" applyBorder="1" applyAlignment="1">
      <alignment horizontal="center"/>
      <protection/>
    </xf>
    <xf numFmtId="1" fontId="33" fillId="0" borderId="0" xfId="22" applyNumberFormat="1" applyFont="1" applyFill="1" applyBorder="1" applyAlignment="1" applyProtection="1" quotePrefix="1">
      <alignment horizontal="center"/>
      <protection locked="0"/>
    </xf>
    <xf numFmtId="177" fontId="33" fillId="0" borderId="1" xfId="15" applyNumberFormat="1" applyFont="1" applyFill="1" applyBorder="1" applyAlignment="1">
      <alignment horizontal="right"/>
    </xf>
    <xf numFmtId="37" fontId="33" fillId="0" borderId="1" xfId="22" applyNumberFormat="1" applyFont="1" applyFill="1" applyBorder="1" applyAlignment="1" applyProtection="1">
      <alignment horizontal="right"/>
      <protection locked="0"/>
    </xf>
    <xf numFmtId="1" fontId="33" fillId="0" borderId="0" xfId="0" applyNumberFormat="1" applyFont="1" applyFill="1" applyBorder="1" applyAlignment="1" applyProtection="1">
      <alignment/>
      <protection locked="0"/>
    </xf>
    <xf numFmtId="37" fontId="33" fillId="0" borderId="0" xfId="22" applyNumberFormat="1" applyFont="1" applyFill="1" applyBorder="1" applyAlignment="1">
      <alignment/>
      <protection/>
    </xf>
    <xf numFmtId="37" fontId="33" fillId="0" borderId="0" xfId="0" applyNumberFormat="1" applyFont="1" applyFill="1" applyAlignment="1">
      <alignment horizontal="justify" wrapText="1"/>
    </xf>
    <xf numFmtId="183" fontId="34" fillId="0" borderId="0" xfId="22" applyNumberFormat="1" applyFont="1" applyFill="1" applyBorder="1">
      <alignment/>
      <protection/>
    </xf>
    <xf numFmtId="37" fontId="33" fillId="0" borderId="0" xfId="22" applyNumberFormat="1" applyFont="1" applyFill="1" applyBorder="1" applyAlignment="1">
      <alignment horizontal="center"/>
      <protection/>
    </xf>
    <xf numFmtId="37" fontId="33" fillId="0" borderId="0" xfId="22" applyNumberFormat="1" applyFont="1" applyFill="1" applyBorder="1" applyProtection="1">
      <alignment/>
      <protection locked="0"/>
    </xf>
    <xf numFmtId="37" fontId="34" fillId="0" borderId="0" xfId="22" applyNumberFormat="1" applyFont="1" applyFill="1" applyBorder="1" applyAlignment="1" applyProtection="1">
      <alignment vertical="top"/>
      <protection locked="0"/>
    </xf>
    <xf numFmtId="37" fontId="33" fillId="0" borderId="0" xfId="22" applyNumberFormat="1" applyFont="1" applyFill="1" applyBorder="1" applyAlignment="1" applyProtection="1">
      <alignment vertical="top"/>
      <protection locked="0"/>
    </xf>
    <xf numFmtId="180" fontId="34" fillId="0" borderId="0" xfId="22" applyNumberFormat="1" applyFont="1" applyFill="1" applyBorder="1" applyAlignment="1">
      <alignment horizontal="right" vertical="top"/>
      <protection/>
    </xf>
    <xf numFmtId="180" fontId="33" fillId="0" borderId="0" xfId="22" applyNumberFormat="1" applyFont="1" applyFill="1" applyBorder="1" applyAlignment="1">
      <alignment horizontal="right" vertical="top"/>
      <protection/>
    </xf>
    <xf numFmtId="37" fontId="33" fillId="0" borderId="0" xfId="22" applyNumberFormat="1" applyFont="1" applyFill="1" applyBorder="1" applyAlignment="1">
      <alignment vertical="top"/>
      <protection/>
    </xf>
    <xf numFmtId="2" fontId="34" fillId="0" borderId="0" xfId="22" applyNumberFormat="1" applyFont="1" applyFill="1" applyBorder="1" applyAlignment="1">
      <alignment horizontal="center"/>
      <protection/>
    </xf>
    <xf numFmtId="1" fontId="33" fillId="0" borderId="0" xfId="0" applyNumberFormat="1" applyFont="1" applyFill="1" applyBorder="1" applyAlignment="1" applyProtection="1">
      <alignment horizontal="justify" wrapText="1"/>
      <protection locked="0"/>
    </xf>
    <xf numFmtId="180" fontId="34" fillId="0" borderId="0" xfId="22" applyNumberFormat="1" applyFont="1" applyFill="1" applyBorder="1" applyAlignment="1" applyProtection="1" quotePrefix="1">
      <alignment horizontal="right"/>
      <protection locked="0"/>
    </xf>
    <xf numFmtId="180" fontId="33" fillId="0" borderId="0" xfId="22" applyNumberFormat="1" applyFont="1" applyFill="1" applyBorder="1" applyAlignment="1" applyProtection="1" quotePrefix="1">
      <alignment horizontal="right"/>
      <protection locked="0"/>
    </xf>
    <xf numFmtId="43" fontId="34" fillId="0" borderId="1" xfId="15" applyFont="1" applyFill="1" applyBorder="1" applyAlignment="1" applyProtection="1" quotePrefix="1">
      <alignment horizontal="right"/>
      <protection locked="0"/>
    </xf>
    <xf numFmtId="43" fontId="33" fillId="0" borderId="1" xfId="15" applyFont="1" applyFill="1" applyBorder="1" applyAlignment="1" applyProtection="1" quotePrefix="1">
      <alignment horizontal="right"/>
      <protection locked="0"/>
    </xf>
    <xf numFmtId="177" fontId="33" fillId="0" borderId="0" xfId="15" applyNumberFormat="1" applyFont="1" applyFill="1" applyBorder="1" applyAlignment="1" applyProtection="1" quotePrefix="1">
      <alignment horizontal="right"/>
      <protection locked="0"/>
    </xf>
    <xf numFmtId="179" fontId="34" fillId="0" borderId="0" xfId="0" applyNumberFormat="1" applyFont="1" applyFill="1" applyBorder="1" applyAlignment="1" quotePrefix="1">
      <alignment horizontal="right"/>
    </xf>
    <xf numFmtId="179" fontId="34" fillId="0" borderId="0" xfId="0" applyNumberFormat="1" applyFont="1" applyFill="1" applyBorder="1" applyAlignment="1" quotePrefix="1">
      <alignment/>
    </xf>
    <xf numFmtId="179" fontId="34" fillId="0" borderId="6" xfId="0" applyNumberFormat="1" applyFont="1" applyFill="1" applyBorder="1" applyAlignment="1" quotePrefix="1">
      <alignment horizontal="right"/>
    </xf>
    <xf numFmtId="179" fontId="34" fillId="0" borderId="6" xfId="0" applyNumberFormat="1" applyFont="1" applyFill="1" applyBorder="1" applyAlignment="1" quotePrefix="1">
      <alignment/>
    </xf>
    <xf numFmtId="2" fontId="34" fillId="0" borderId="0" xfId="22" applyNumberFormat="1" applyFont="1" applyFill="1" applyAlignment="1">
      <alignment vertical="center"/>
      <protection/>
    </xf>
    <xf numFmtId="2" fontId="33" fillId="0" borderId="0" xfId="22" applyNumberFormat="1" applyFont="1" applyFill="1" applyBorder="1" applyAlignment="1">
      <alignment vertical="center"/>
      <protection/>
    </xf>
    <xf numFmtId="2" fontId="34" fillId="0" borderId="0" xfId="22" applyNumberFormat="1" applyFont="1" applyFill="1" applyBorder="1" applyAlignment="1">
      <alignment vertical="center"/>
      <protection/>
    </xf>
    <xf numFmtId="2" fontId="33" fillId="0" borderId="3" xfId="22" applyNumberFormat="1" applyFont="1" applyFill="1" applyBorder="1" applyAlignment="1">
      <alignment vertical="center"/>
      <protection/>
    </xf>
    <xf numFmtId="177" fontId="33" fillId="0" borderId="5" xfId="15" applyNumberFormat="1" applyFont="1" applyFill="1" applyBorder="1" applyAlignment="1">
      <alignment vertical="center"/>
    </xf>
    <xf numFmtId="2" fontId="33" fillId="0" borderId="5" xfId="22" applyNumberFormat="1" applyFont="1" applyFill="1" applyBorder="1" applyAlignment="1">
      <alignment vertical="center"/>
      <protection/>
    </xf>
    <xf numFmtId="43" fontId="33" fillId="0" borderId="0" xfId="15" applyFont="1" applyFill="1" applyBorder="1" applyAlignment="1">
      <alignment vertical="center"/>
    </xf>
    <xf numFmtId="49" fontId="34" fillId="0" borderId="0" xfId="22" applyNumberFormat="1" applyFont="1" applyFill="1" applyAlignment="1" quotePrefix="1">
      <alignment horizontal="center" vertical="center"/>
      <protection/>
    </xf>
    <xf numFmtId="180" fontId="34" fillId="0" borderId="0" xfId="22" applyNumberFormat="1" applyFont="1" applyFill="1" applyBorder="1" applyAlignment="1" applyProtection="1">
      <alignment horizontal="right"/>
      <protection locked="0"/>
    </xf>
    <xf numFmtId="37" fontId="20" fillId="0" borderId="0" xfId="0" applyNumberFormat="1" applyFont="1" applyFill="1" applyAlignment="1">
      <alignment horizontal="justify"/>
    </xf>
    <xf numFmtId="37" fontId="36" fillId="0" borderId="0" xfId="0" applyNumberFormat="1" applyFont="1" applyFill="1" applyAlignment="1">
      <alignment vertical="center"/>
    </xf>
    <xf numFmtId="43" fontId="18" fillId="0" borderId="0" xfId="15" applyFont="1" applyFill="1" applyBorder="1" applyAlignment="1">
      <alignment/>
    </xf>
    <xf numFmtId="43" fontId="5" fillId="0" borderId="1" xfId="15" applyFont="1" applyFill="1" applyBorder="1" applyAlignment="1">
      <alignment horizontal="right"/>
    </xf>
    <xf numFmtId="177" fontId="11" fillId="0" borderId="0" xfId="15" applyNumberFormat="1" applyFont="1" applyFill="1" applyAlignment="1">
      <alignment/>
    </xf>
    <xf numFmtId="177" fontId="12" fillId="0" borderId="8" xfId="15" applyNumberFormat="1" applyFont="1" applyFill="1" applyBorder="1" applyAlignment="1" quotePrefix="1">
      <alignment horizontal="right"/>
    </xf>
    <xf numFmtId="177" fontId="12" fillId="0" borderId="2" xfId="15" applyNumberFormat="1" applyFont="1" applyFill="1" applyBorder="1" applyAlignment="1">
      <alignment/>
    </xf>
    <xf numFmtId="177" fontId="12" fillId="0" borderId="2" xfId="15" applyNumberFormat="1" applyFont="1" applyFill="1" applyBorder="1" applyAlignment="1" quotePrefix="1">
      <alignment horizontal="right"/>
    </xf>
    <xf numFmtId="37" fontId="34" fillId="0" borderId="0" xfId="0" applyNumberFormat="1" applyFont="1" applyFill="1" applyBorder="1" applyAlignment="1">
      <alignment wrapText="1"/>
    </xf>
    <xf numFmtId="175" fontId="33" fillId="0" borderId="0" xfId="23" applyNumberFormat="1" applyFont="1" applyFill="1" applyAlignment="1">
      <alignment/>
    </xf>
    <xf numFmtId="175" fontId="33" fillId="0" borderId="0" xfId="23" applyNumberFormat="1" applyFont="1" applyFill="1" applyBorder="1" applyAlignment="1" applyProtection="1" quotePrefix="1">
      <alignment horizontal="right"/>
      <protection locked="0"/>
    </xf>
    <xf numFmtId="49" fontId="34" fillId="0" borderId="0" xfId="22" applyNumberFormat="1" applyFont="1" applyFill="1" applyBorder="1" applyAlignment="1">
      <alignment horizontal="center" vertical="center"/>
      <protection/>
    </xf>
    <xf numFmtId="2" fontId="34" fillId="0" borderId="0" xfId="22" applyNumberFormat="1" applyFont="1" applyFill="1" applyBorder="1" applyAlignment="1">
      <alignment vertical="center"/>
      <protection/>
    </xf>
    <xf numFmtId="177" fontId="33" fillId="0" borderId="0" xfId="0" applyNumberFormat="1" applyFont="1" applyFill="1" applyBorder="1" applyAlignment="1">
      <alignment vertical="center"/>
    </xf>
    <xf numFmtId="177" fontId="18" fillId="0" borderId="0" xfId="15" applyNumberFormat="1" applyFont="1" applyFill="1" applyBorder="1" applyAlignment="1">
      <alignment/>
    </xf>
    <xf numFmtId="43" fontId="17" fillId="0" borderId="0" xfId="15" applyFont="1" applyFill="1" applyBorder="1" applyAlignment="1">
      <alignment/>
    </xf>
    <xf numFmtId="43" fontId="5" fillId="0" borderId="0" xfId="15" applyFont="1" applyFill="1" applyBorder="1" applyAlignment="1">
      <alignment/>
    </xf>
    <xf numFmtId="43" fontId="19" fillId="0" borderId="1" xfId="15" applyFont="1" applyFill="1" applyBorder="1" applyAlignment="1">
      <alignment/>
    </xf>
    <xf numFmtId="43" fontId="17" fillId="0" borderId="1" xfId="15" applyFont="1" applyFill="1" applyBorder="1" applyAlignment="1">
      <alignment/>
    </xf>
    <xf numFmtId="177" fontId="24" fillId="0" borderId="1" xfId="15" applyNumberFormat="1" applyFont="1" applyFill="1" applyBorder="1" applyAlignment="1">
      <alignment horizontal="right"/>
    </xf>
    <xf numFmtId="177" fontId="5" fillId="0" borderId="2" xfId="15" applyNumberFormat="1" applyFont="1" applyFill="1" applyBorder="1" applyAlignment="1">
      <alignment horizontal="right"/>
    </xf>
    <xf numFmtId="177" fontId="4" fillId="0" borderId="0" xfId="15" applyNumberFormat="1" applyFont="1" applyFill="1" applyAlignment="1">
      <alignment/>
    </xf>
    <xf numFmtId="177" fontId="0" fillId="0" borderId="0" xfId="15" applyNumberFormat="1" applyFill="1" applyAlignment="1">
      <alignment/>
    </xf>
    <xf numFmtId="177" fontId="5" fillId="0" borderId="0" xfId="15" applyNumberFormat="1" applyFont="1" applyFill="1" applyBorder="1" applyAlignment="1">
      <alignment horizontal="right"/>
    </xf>
    <xf numFmtId="177" fontId="17" fillId="0" borderId="2" xfId="15" applyNumberFormat="1" applyFont="1" applyFill="1" applyBorder="1" applyAlignment="1">
      <alignment/>
    </xf>
    <xf numFmtId="177" fontId="18" fillId="0" borderId="2" xfId="15" applyNumberFormat="1" applyFont="1" applyFill="1" applyBorder="1" applyAlignment="1">
      <alignment/>
    </xf>
    <xf numFmtId="177" fontId="5" fillId="0" borderId="2" xfId="15" applyNumberFormat="1" applyFont="1" applyFill="1" applyBorder="1" applyAlignment="1">
      <alignment/>
    </xf>
    <xf numFmtId="177" fontId="19" fillId="0" borderId="2" xfId="15" applyNumberFormat="1" applyFont="1" applyFill="1" applyBorder="1" applyAlignment="1">
      <alignment/>
    </xf>
    <xf numFmtId="177" fontId="17" fillId="0" borderId="0" xfId="15" applyNumberFormat="1" applyFont="1" applyFill="1" applyBorder="1" applyAlignment="1">
      <alignment vertical="center"/>
    </xf>
    <xf numFmtId="177" fontId="5" fillId="0" borderId="0" xfId="15" applyNumberFormat="1" applyFont="1" applyFill="1" applyAlignment="1">
      <alignment vertical="center"/>
    </xf>
    <xf numFmtId="177" fontId="17" fillId="0" borderId="0" xfId="15" applyNumberFormat="1" applyFont="1" applyFill="1" applyAlignment="1">
      <alignment vertical="center"/>
    </xf>
    <xf numFmtId="177" fontId="18" fillId="0" borderId="0" xfId="15" applyNumberFormat="1" applyFont="1" applyFill="1" applyAlignment="1">
      <alignment vertical="center"/>
    </xf>
    <xf numFmtId="177" fontId="5" fillId="0" borderId="5" xfId="15" applyNumberFormat="1" applyFont="1" applyFill="1" applyBorder="1" applyAlignment="1">
      <alignment/>
    </xf>
    <xf numFmtId="177" fontId="17" fillId="0" borderId="5" xfId="15" applyNumberFormat="1" applyFont="1" applyFill="1" applyBorder="1" applyAlignment="1">
      <alignment/>
    </xf>
    <xf numFmtId="177" fontId="18" fillId="0" borderId="5" xfId="15" applyNumberFormat="1" applyFont="1" applyFill="1" applyBorder="1" applyAlignment="1">
      <alignment/>
    </xf>
    <xf numFmtId="177" fontId="5" fillId="0" borderId="5" xfId="15" applyNumberFormat="1" applyFont="1" applyFill="1" applyBorder="1" applyAlignment="1">
      <alignment vertical="center"/>
    </xf>
    <xf numFmtId="177" fontId="17" fillId="0" borderId="5" xfId="15" applyNumberFormat="1" applyFont="1" applyFill="1" applyBorder="1" applyAlignment="1">
      <alignment vertical="center"/>
    </xf>
    <xf numFmtId="177" fontId="18" fillId="0" borderId="5" xfId="15" applyNumberFormat="1" applyFont="1" applyFill="1" applyBorder="1" applyAlignment="1">
      <alignment vertical="center"/>
    </xf>
    <xf numFmtId="177" fontId="20" fillId="0" borderId="5" xfId="15" applyNumberFormat="1" applyFont="1" applyFill="1" applyBorder="1" applyAlignment="1">
      <alignment vertical="center"/>
    </xf>
    <xf numFmtId="177" fontId="29" fillId="0" borderId="0" xfId="15" applyNumberFormat="1" applyFont="1" applyFill="1" applyBorder="1" applyAlignment="1">
      <alignment/>
    </xf>
    <xf numFmtId="177" fontId="20" fillId="0" borderId="0" xfId="15" applyNumberFormat="1" applyFont="1" applyFill="1" applyAlignment="1">
      <alignment/>
    </xf>
    <xf numFmtId="177" fontId="17" fillId="0" borderId="0" xfId="15" applyNumberFormat="1" applyFont="1" applyFill="1" applyAlignment="1">
      <alignment/>
    </xf>
    <xf numFmtId="177" fontId="19" fillId="0" borderId="0" xfId="15" applyNumberFormat="1" applyFont="1" applyFill="1" applyAlignment="1">
      <alignment/>
    </xf>
    <xf numFmtId="177" fontId="7" fillId="0" borderId="0" xfId="15" applyNumberFormat="1" applyFont="1" applyFill="1" applyAlignment="1">
      <alignment/>
    </xf>
    <xf numFmtId="177" fontId="4" fillId="0" borderId="0" xfId="15" applyNumberFormat="1" applyFont="1" applyFill="1" applyBorder="1" applyAlignment="1">
      <alignment/>
    </xf>
    <xf numFmtId="177" fontId="0" fillId="0" borderId="0" xfId="15" applyNumberFormat="1" applyFont="1" applyFill="1" applyAlignment="1">
      <alignment/>
    </xf>
    <xf numFmtId="177" fontId="18" fillId="0" borderId="0" xfId="15" applyNumberFormat="1" applyFont="1" applyFill="1" applyBorder="1" applyAlignment="1">
      <alignment horizontal="right"/>
    </xf>
    <xf numFmtId="177" fontId="20" fillId="0" borderId="2" xfId="15" applyNumberFormat="1" applyFont="1" applyFill="1" applyBorder="1" applyAlignment="1">
      <alignment/>
    </xf>
    <xf numFmtId="177" fontId="12" fillId="0" borderId="0" xfId="15" applyNumberFormat="1" applyFont="1" applyFill="1" applyAlignment="1">
      <alignment/>
    </xf>
    <xf numFmtId="177" fontId="12" fillId="0" borderId="0" xfId="15" applyNumberFormat="1" applyFont="1" applyFill="1" applyBorder="1" applyAlignment="1">
      <alignment/>
    </xf>
    <xf numFmtId="177" fontId="12" fillId="0" borderId="0" xfId="15" applyNumberFormat="1" applyFont="1" applyFill="1" applyAlignment="1">
      <alignment horizontal="right"/>
    </xf>
    <xf numFmtId="177" fontId="12" fillId="0" borderId="1" xfId="15" applyNumberFormat="1" applyFont="1" applyFill="1" applyBorder="1" applyAlignment="1">
      <alignment horizontal="right"/>
    </xf>
    <xf numFmtId="177" fontId="12" fillId="0" borderId="0" xfId="15" applyNumberFormat="1" applyFont="1" applyFill="1" applyBorder="1" applyAlignment="1" quotePrefix="1">
      <alignment horizontal="right"/>
    </xf>
    <xf numFmtId="177" fontId="12" fillId="0" borderId="3" xfId="15" applyNumberFormat="1" applyFont="1" applyFill="1" applyBorder="1" applyAlignment="1" quotePrefix="1">
      <alignment horizontal="right"/>
    </xf>
    <xf numFmtId="177" fontId="11" fillId="0" borderId="0" xfId="15" applyNumberFormat="1" applyFont="1" applyFill="1" applyAlignment="1">
      <alignment horizontal="right"/>
    </xf>
    <xf numFmtId="177" fontId="12" fillId="0" borderId="5" xfId="15" applyNumberFormat="1" applyFont="1" applyFill="1" applyBorder="1" applyAlignment="1">
      <alignment/>
    </xf>
    <xf numFmtId="177" fontId="11" fillId="0" borderId="0" xfId="15" applyNumberFormat="1" applyFont="1" applyFill="1" applyBorder="1" applyAlignment="1">
      <alignment/>
    </xf>
    <xf numFmtId="177" fontId="11" fillId="0" borderId="0" xfId="15" applyNumberFormat="1" applyFont="1" applyFill="1" applyAlignment="1" quotePrefix="1">
      <alignment horizontal="right"/>
    </xf>
    <xf numFmtId="177" fontId="12" fillId="0" borderId="9" xfId="15" applyNumberFormat="1" applyFont="1" applyFill="1" applyBorder="1" applyAlignment="1">
      <alignment/>
    </xf>
    <xf numFmtId="177" fontId="12" fillId="0" borderId="10" xfId="15" applyNumberFormat="1" applyFont="1" applyFill="1" applyBorder="1" applyAlignment="1">
      <alignment/>
    </xf>
    <xf numFmtId="177" fontId="12" fillId="0" borderId="11" xfId="15" applyNumberFormat="1" applyFont="1" applyFill="1" applyBorder="1" applyAlignment="1" quotePrefix="1">
      <alignment horizontal="right"/>
    </xf>
    <xf numFmtId="177" fontId="12" fillId="0" borderId="0" xfId="15" applyNumberFormat="1" applyFont="1" applyFill="1" applyBorder="1" applyAlignment="1">
      <alignment horizontal="center"/>
    </xf>
    <xf numFmtId="177" fontId="12" fillId="0" borderId="0" xfId="15" applyNumberFormat="1" applyFont="1" applyFill="1" applyAlignment="1" quotePrefix="1">
      <alignment horizontal="right"/>
    </xf>
    <xf numFmtId="177" fontId="12" fillId="0" borderId="12" xfId="15" applyNumberFormat="1" applyFont="1" applyFill="1" applyBorder="1" applyAlignment="1" quotePrefix="1">
      <alignment horizontal="right"/>
    </xf>
    <xf numFmtId="177" fontId="12" fillId="0" borderId="3" xfId="15" applyNumberFormat="1" applyFont="1" applyFill="1" applyBorder="1" applyAlignment="1">
      <alignment/>
    </xf>
    <xf numFmtId="177" fontId="12" fillId="0" borderId="13" xfId="15" applyNumberFormat="1" applyFont="1" applyFill="1" applyBorder="1" applyAlignment="1" quotePrefix="1">
      <alignment horizontal="right"/>
    </xf>
    <xf numFmtId="177" fontId="12" fillId="0" borderId="2" xfId="15" applyNumberFormat="1" applyFont="1" applyFill="1" applyBorder="1" applyAlignment="1">
      <alignment horizontal="right"/>
    </xf>
    <xf numFmtId="37" fontId="33" fillId="0" borderId="2" xfId="22" applyNumberFormat="1" applyFont="1" applyFill="1" applyBorder="1" applyAlignment="1" applyProtection="1">
      <alignment horizontal="right"/>
      <protection locked="0"/>
    </xf>
    <xf numFmtId="177" fontId="33" fillId="0" borderId="2" xfId="15" applyNumberFormat="1" applyFont="1" applyFill="1" applyBorder="1" applyAlignment="1">
      <alignment horizontal="right"/>
    </xf>
    <xf numFmtId="177" fontId="33" fillId="0" borderId="5" xfId="15" applyNumberFormat="1" applyFont="1" applyFill="1" applyBorder="1" applyAlignment="1">
      <alignment horizontal="right"/>
    </xf>
    <xf numFmtId="43" fontId="34" fillId="0" borderId="6" xfId="15" applyFont="1" applyFill="1" applyBorder="1" applyAlignment="1" applyProtection="1" quotePrefix="1">
      <alignment horizontal="right"/>
      <protection locked="0"/>
    </xf>
    <xf numFmtId="177" fontId="34" fillId="0" borderId="0" xfId="15" applyNumberFormat="1" applyFont="1" applyFill="1" applyBorder="1" applyAlignment="1" applyProtection="1" quotePrefix="1">
      <alignment horizontal="right"/>
      <protection locked="0"/>
    </xf>
    <xf numFmtId="177" fontId="34" fillId="0" borderId="4" xfId="15" applyNumberFormat="1" applyFont="1" applyFill="1" applyBorder="1" applyAlignment="1" applyProtection="1" quotePrefix="1">
      <alignment horizontal="right"/>
      <protection locked="0"/>
    </xf>
    <xf numFmtId="177" fontId="33" fillId="0" borderId="4" xfId="15" applyNumberFormat="1" applyFont="1" applyFill="1" applyBorder="1" applyAlignment="1" applyProtection="1" quotePrefix="1">
      <alignment horizontal="right"/>
      <protection locked="0"/>
    </xf>
    <xf numFmtId="177" fontId="18" fillId="0" borderId="2" xfId="15" applyNumberFormat="1" applyFont="1" applyFill="1" applyBorder="1" applyAlignment="1">
      <alignment horizontal="right"/>
    </xf>
    <xf numFmtId="177" fontId="20" fillId="0" borderId="0" xfId="15" applyNumberFormat="1" applyFont="1" applyFill="1" applyAlignment="1" quotePrefix="1">
      <alignment horizontal="right"/>
    </xf>
    <xf numFmtId="177" fontId="18" fillId="0" borderId="4" xfId="15" applyNumberFormat="1" applyFont="1" applyFill="1" applyBorder="1" applyAlignment="1">
      <alignment horizontal="right" vertical="center"/>
    </xf>
    <xf numFmtId="177" fontId="21" fillId="0" borderId="0" xfId="15" applyNumberFormat="1" applyFont="1" applyFill="1" applyAlignment="1">
      <alignment horizontal="right"/>
    </xf>
    <xf numFmtId="177" fontId="18" fillId="0" borderId="5" xfId="15" applyNumberFormat="1" applyFont="1" applyFill="1" applyBorder="1" applyAlignment="1">
      <alignment horizontal="right" vertical="center"/>
    </xf>
    <xf numFmtId="177" fontId="18" fillId="0" borderId="0" xfId="15" applyNumberFormat="1" applyFont="1" applyFill="1" applyBorder="1" applyAlignment="1">
      <alignment horizontal="right" vertical="center"/>
    </xf>
    <xf numFmtId="177" fontId="19" fillId="0" borderId="0" xfId="15" applyNumberFormat="1" applyFont="1" applyFill="1" applyBorder="1" applyAlignment="1">
      <alignment horizontal="right"/>
    </xf>
    <xf numFmtId="177" fontId="21" fillId="0" borderId="0" xfId="15" applyNumberFormat="1" applyFont="1" applyFill="1" applyBorder="1" applyAlignment="1">
      <alignment horizontal="right"/>
    </xf>
    <xf numFmtId="1" fontId="33" fillId="0" borderId="0" xfId="0" applyNumberFormat="1" applyFont="1" applyFill="1" applyBorder="1" applyAlignment="1" applyProtection="1">
      <alignment/>
      <protection locked="0"/>
    </xf>
    <xf numFmtId="177" fontId="33" fillId="0" borderId="0" xfId="15" applyNumberFormat="1" applyFont="1" applyFill="1" applyBorder="1" applyAlignment="1" applyProtection="1">
      <alignment horizontal="right"/>
      <protection locked="0"/>
    </xf>
    <xf numFmtId="177" fontId="33" fillId="0" borderId="0" xfId="15" applyNumberFormat="1" applyFont="1" applyFill="1" applyBorder="1" applyAlignment="1" applyProtection="1">
      <alignment horizontal="right"/>
      <protection locked="0"/>
    </xf>
    <xf numFmtId="177" fontId="34" fillId="0" borderId="0" xfId="15" applyNumberFormat="1" applyFont="1" applyFill="1" applyBorder="1" applyAlignment="1" applyProtection="1">
      <alignment horizontal="right"/>
      <protection locked="0"/>
    </xf>
    <xf numFmtId="177" fontId="33" fillId="0" borderId="2" xfId="15" applyNumberFormat="1" applyFont="1" applyFill="1" applyBorder="1" applyAlignment="1" applyProtection="1">
      <alignment horizontal="right"/>
      <protection locked="0"/>
    </xf>
    <xf numFmtId="177" fontId="33" fillId="0" borderId="5" xfId="15" applyNumberFormat="1" applyFont="1" applyFill="1" applyBorder="1" applyAlignment="1">
      <alignment horizontal="right"/>
    </xf>
    <xf numFmtId="43" fontId="34" fillId="0" borderId="0" xfId="15" applyFont="1" applyFill="1" applyBorder="1" applyAlignment="1" applyProtection="1" quotePrefix="1">
      <alignment horizontal="right" vertical="top" wrapText="1"/>
      <protection locked="0"/>
    </xf>
    <xf numFmtId="37" fontId="37" fillId="0" borderId="0" xfId="0" applyNumberFormat="1" applyFont="1" applyFill="1" applyAlignment="1">
      <alignment vertical="center"/>
    </xf>
    <xf numFmtId="37" fontId="37" fillId="0" borderId="0" xfId="0" applyNumberFormat="1" applyFont="1" applyFill="1" applyBorder="1" applyAlignment="1">
      <alignment vertical="center"/>
    </xf>
    <xf numFmtId="43" fontId="34" fillId="0" borderId="0" xfId="15" applyFont="1" applyFill="1" applyBorder="1" applyAlignment="1" applyProtection="1" quotePrefix="1">
      <alignment horizontal="right"/>
      <protection locked="0"/>
    </xf>
    <xf numFmtId="43" fontId="34" fillId="0" borderId="0" xfId="15" applyFont="1" applyFill="1" applyBorder="1" applyAlignment="1" quotePrefix="1">
      <alignment horizontal="right"/>
    </xf>
    <xf numFmtId="43" fontId="34" fillId="0" borderId="0" xfId="15" applyFont="1" applyFill="1" applyAlignment="1">
      <alignment horizontal="right"/>
    </xf>
    <xf numFmtId="177" fontId="34" fillId="0" borderId="6" xfId="15" applyNumberFormat="1" applyFont="1" applyFill="1" applyBorder="1" applyAlignment="1" applyProtection="1" quotePrefix="1">
      <alignment horizontal="right"/>
      <protection locked="0"/>
    </xf>
    <xf numFmtId="177" fontId="33" fillId="0" borderId="6" xfId="15" applyNumberFormat="1" applyFont="1" applyFill="1" applyBorder="1" applyAlignment="1">
      <alignment/>
    </xf>
    <xf numFmtId="177" fontId="33" fillId="0" borderId="6" xfId="15" applyNumberFormat="1" applyFont="1" applyFill="1" applyBorder="1" applyAlignment="1" applyProtection="1" quotePrefix="1">
      <alignment horizontal="right"/>
      <protection locked="0"/>
    </xf>
    <xf numFmtId="177" fontId="33" fillId="0" borderId="1" xfId="15" applyNumberFormat="1" applyFont="1" applyFill="1" applyBorder="1" applyAlignment="1">
      <alignment/>
    </xf>
    <xf numFmtId="177" fontId="33" fillId="0" borderId="1" xfId="15" applyNumberFormat="1" applyFont="1" applyFill="1" applyBorder="1" applyAlignment="1" applyProtection="1" quotePrefix="1">
      <alignment horizontal="right"/>
      <protection locked="0"/>
    </xf>
    <xf numFmtId="37" fontId="34" fillId="0" borderId="0" xfId="0" applyNumberFormat="1" applyFont="1" applyFill="1" applyBorder="1" applyAlignment="1">
      <alignment horizontal="right" wrapText="1"/>
    </xf>
    <xf numFmtId="2" fontId="33" fillId="0" borderId="0" xfId="22" applyNumberFormat="1" applyFont="1" applyFill="1" applyAlignment="1">
      <alignment horizontal="center" vertical="top"/>
      <protection/>
    </xf>
    <xf numFmtId="177" fontId="5" fillId="0" borderId="1" xfId="0" applyNumberFormat="1" applyFont="1" applyFill="1" applyBorder="1" applyAlignment="1">
      <alignment/>
    </xf>
    <xf numFmtId="37" fontId="17" fillId="0" borderId="0" xfId="0" applyNumberFormat="1" applyFont="1" applyFill="1" applyBorder="1" applyAlignment="1">
      <alignment horizontal="center" vertical="center"/>
    </xf>
    <xf numFmtId="177" fontId="5" fillId="0" borderId="3" xfId="0" applyNumberFormat="1" applyFont="1" applyFill="1" applyBorder="1" applyAlignment="1">
      <alignment vertical="center"/>
    </xf>
    <xf numFmtId="177" fontId="5" fillId="0" borderId="0" xfId="0" applyNumberFormat="1" applyFont="1" applyFill="1" applyBorder="1" applyAlignment="1">
      <alignment vertical="center"/>
    </xf>
    <xf numFmtId="37" fontId="17" fillId="0" borderId="0" xfId="0" applyNumberFormat="1" applyFont="1" applyFill="1" applyBorder="1" applyAlignment="1">
      <alignment horizontal="left" vertical="center"/>
    </xf>
    <xf numFmtId="37" fontId="11" fillId="0" borderId="0" xfId="0" applyNumberFormat="1" applyFont="1" applyFill="1" applyBorder="1" applyAlignment="1">
      <alignment/>
    </xf>
    <xf numFmtId="1" fontId="34" fillId="0" borderId="0" xfId="22" applyNumberFormat="1" applyFont="1" applyFill="1" applyBorder="1" applyAlignment="1" applyProtection="1">
      <alignment horizontal="center"/>
      <protection locked="0"/>
    </xf>
    <xf numFmtId="37" fontId="36" fillId="0" borderId="0" xfId="0" applyNumberFormat="1" applyFont="1" applyFill="1" applyAlignment="1">
      <alignment vertical="top" wrapText="1"/>
    </xf>
    <xf numFmtId="43" fontId="23" fillId="0" borderId="0" xfId="15" applyFont="1" applyFill="1" applyBorder="1" applyAlignment="1" quotePrefix="1">
      <alignment horizontal="right"/>
    </xf>
    <xf numFmtId="43" fontId="23" fillId="0" borderId="0" xfId="15" applyFont="1" applyFill="1" applyBorder="1" applyAlignment="1">
      <alignment horizontal="right"/>
    </xf>
    <xf numFmtId="43" fontId="23" fillId="0" borderId="0" xfId="15" applyFont="1" applyFill="1" applyBorder="1" applyAlignment="1">
      <alignment horizontal="center"/>
    </xf>
    <xf numFmtId="43" fontId="23" fillId="0" borderId="0" xfId="15" applyFont="1" applyFill="1" applyAlignment="1">
      <alignment horizontal="center"/>
    </xf>
    <xf numFmtId="43" fontId="5" fillId="0" borderId="2" xfId="15" applyFont="1" applyFill="1" applyBorder="1" applyAlignment="1" quotePrefix="1">
      <alignment horizontal="right"/>
    </xf>
    <xf numFmtId="37" fontId="34" fillId="0" borderId="0" xfId="0" applyNumberFormat="1" applyFont="1" applyFill="1" applyBorder="1" applyAlignment="1">
      <alignment horizontal="center" wrapText="1"/>
    </xf>
    <xf numFmtId="43" fontId="34" fillId="0" borderId="1" xfId="15" applyFont="1" applyFill="1" applyBorder="1" applyAlignment="1">
      <alignment horizontal="right"/>
    </xf>
    <xf numFmtId="43" fontId="33" fillId="0" borderId="0" xfId="15" applyFont="1" applyFill="1" applyBorder="1" applyAlignment="1">
      <alignment horizontal="right"/>
    </xf>
    <xf numFmtId="43" fontId="33" fillId="0" borderId="1" xfId="15" applyFont="1" applyFill="1" applyBorder="1" applyAlignment="1">
      <alignment horizontal="right"/>
    </xf>
    <xf numFmtId="43" fontId="33" fillId="0" borderId="0" xfId="15" applyFont="1" applyFill="1" applyAlignment="1">
      <alignment horizontal="right"/>
    </xf>
    <xf numFmtId="43" fontId="34" fillId="0" borderId="0" xfId="15" applyFont="1" applyFill="1" applyBorder="1" applyAlignment="1">
      <alignment horizontal="right"/>
    </xf>
    <xf numFmtId="175" fontId="33" fillId="0" borderId="1" xfId="23" applyNumberFormat="1" applyFont="1" applyFill="1" applyBorder="1" applyAlignment="1">
      <alignment/>
    </xf>
    <xf numFmtId="175" fontId="33" fillId="0" borderId="1" xfId="23" applyNumberFormat="1" applyFont="1" applyFill="1" applyBorder="1" applyAlignment="1" applyProtection="1" quotePrefix="1">
      <alignment horizontal="right"/>
      <protection locked="0"/>
    </xf>
    <xf numFmtId="43" fontId="34" fillId="0" borderId="0" xfId="15" applyFont="1" applyFill="1" applyBorder="1" applyAlignment="1" applyProtection="1" quotePrefix="1">
      <alignment horizontal="right" vertical="center"/>
      <protection locked="0"/>
    </xf>
    <xf numFmtId="37" fontId="33" fillId="0" borderId="0" xfId="15" applyNumberFormat="1" applyFont="1" applyFill="1" applyBorder="1" applyAlignment="1">
      <alignment/>
    </xf>
    <xf numFmtId="177" fontId="33" fillId="0" borderId="0" xfId="15" applyNumberFormat="1" applyFont="1" applyFill="1" applyBorder="1" applyAlignment="1" applyProtection="1">
      <alignment horizontal="justify" vertical="top" wrapText="1"/>
      <protection locked="0"/>
    </xf>
    <xf numFmtId="177" fontId="33" fillId="0" borderId="1" xfId="15" applyNumberFormat="1" applyFont="1" applyFill="1" applyBorder="1" applyAlignment="1" applyProtection="1">
      <alignment horizontal="justify" vertical="top" wrapText="1"/>
      <protection locked="0"/>
    </xf>
    <xf numFmtId="1" fontId="33" fillId="3" borderId="0" xfId="0" applyNumberFormat="1" applyFont="1" applyFill="1" applyBorder="1" applyAlignment="1" applyProtection="1">
      <alignment horizontal="justify" vertical="top"/>
      <protection locked="0"/>
    </xf>
    <xf numFmtId="37" fontId="36" fillId="3" borderId="0" xfId="0" applyNumberFormat="1" applyFont="1" applyFill="1" applyAlignment="1">
      <alignment horizontal="justify" vertical="top"/>
    </xf>
    <xf numFmtId="37" fontId="34" fillId="3" borderId="0" xfId="0" applyNumberFormat="1" applyFont="1" applyFill="1" applyAlignment="1">
      <alignment/>
    </xf>
    <xf numFmtId="37" fontId="33" fillId="3" borderId="0" xfId="0" applyNumberFormat="1" applyFont="1" applyFill="1" applyAlignment="1">
      <alignment/>
    </xf>
    <xf numFmtId="41" fontId="33" fillId="3" borderId="0" xfId="22" applyNumberFormat="1" applyFont="1" applyFill="1" applyBorder="1">
      <alignment/>
      <protection/>
    </xf>
    <xf numFmtId="41" fontId="33" fillId="3" borderId="0" xfId="22" applyNumberFormat="1" applyFont="1" applyFill="1">
      <alignment/>
      <protection/>
    </xf>
    <xf numFmtId="41" fontId="34" fillId="3" borderId="0" xfId="22" applyNumberFormat="1" applyFont="1" applyFill="1" applyBorder="1">
      <alignment/>
      <protection/>
    </xf>
    <xf numFmtId="177" fontId="5" fillId="0" borderId="0" xfId="15" applyNumberFormat="1" applyFont="1" applyFill="1" applyBorder="1" applyAlignment="1">
      <alignment vertical="center"/>
    </xf>
    <xf numFmtId="177" fontId="34" fillId="0" borderId="1" xfId="15" applyNumberFormat="1" applyFont="1" applyFill="1" applyBorder="1" applyAlignment="1" applyProtection="1" quotePrefix="1">
      <alignment horizontal="right"/>
      <protection locked="0"/>
    </xf>
    <xf numFmtId="37" fontId="33" fillId="0" borderId="1" xfId="22" applyNumberFormat="1" applyFont="1" applyFill="1" applyBorder="1" applyAlignment="1" applyProtection="1">
      <alignment horizontal="right"/>
      <protection locked="0"/>
    </xf>
    <xf numFmtId="177" fontId="5" fillId="0" borderId="2" xfId="15" applyNumberFormat="1" applyFont="1" applyFill="1" applyBorder="1" applyAlignment="1">
      <alignment vertical="center"/>
    </xf>
    <xf numFmtId="177" fontId="5" fillId="0" borderId="0" xfId="15" applyNumberFormat="1" applyFont="1" applyFill="1" applyBorder="1" applyAlignment="1" quotePrefix="1">
      <alignment horizontal="right"/>
    </xf>
    <xf numFmtId="43" fontId="34" fillId="0" borderId="0" xfId="15" applyFont="1" applyFill="1" applyBorder="1" applyAlignment="1" applyProtection="1">
      <alignment horizontal="right" wrapText="1"/>
      <protection locked="0"/>
    </xf>
    <xf numFmtId="43" fontId="34" fillId="0" borderId="0" xfId="15" applyFont="1" applyFill="1" applyAlignment="1">
      <alignment horizontal="right" wrapText="1"/>
    </xf>
    <xf numFmtId="2" fontId="33" fillId="0" borderId="0" xfId="22" applyNumberFormat="1" applyFont="1" applyFill="1" applyBorder="1" applyAlignment="1">
      <alignment horizontal="justify" vertical="top" wrapText="1"/>
      <protection/>
    </xf>
    <xf numFmtId="2" fontId="33" fillId="0" borderId="0" xfId="22" applyNumberFormat="1" applyFont="1" applyFill="1" applyBorder="1" applyAlignment="1">
      <alignment horizontal="justify" vertical="top" wrapText="1"/>
      <protection/>
    </xf>
    <xf numFmtId="1" fontId="33" fillId="0" borderId="0" xfId="22" applyNumberFormat="1" applyFont="1" applyFill="1" applyBorder="1" applyAlignment="1" applyProtection="1">
      <alignment horizontal="justify" vertical="center" wrapText="1"/>
      <protection locked="0"/>
    </xf>
    <xf numFmtId="37" fontId="34" fillId="0" borderId="1" xfId="0" applyNumberFormat="1" applyFont="1" applyFill="1" applyBorder="1" applyAlignment="1">
      <alignment horizontal="center"/>
    </xf>
    <xf numFmtId="177" fontId="33" fillId="0" borderId="0" xfId="15" applyNumberFormat="1" applyFont="1" applyFill="1" applyBorder="1" applyAlignment="1">
      <alignment wrapText="1"/>
    </xf>
    <xf numFmtId="177" fontId="33" fillId="0" borderId="3" xfId="15" applyNumberFormat="1" applyFont="1" applyFill="1" applyBorder="1" applyAlignment="1">
      <alignment vertical="center"/>
    </xf>
    <xf numFmtId="177" fontId="33" fillId="0" borderId="2" xfId="15" applyNumberFormat="1" applyFont="1" applyFill="1" applyBorder="1" applyAlignment="1">
      <alignment vertical="center"/>
    </xf>
    <xf numFmtId="37" fontId="36" fillId="0" borderId="2" xfId="0" applyNumberFormat="1" applyFont="1" applyFill="1" applyBorder="1" applyAlignment="1">
      <alignment vertical="center"/>
    </xf>
    <xf numFmtId="2" fontId="33" fillId="0" borderId="0" xfId="22" applyNumberFormat="1" applyFont="1" applyFill="1" applyAlignment="1">
      <alignment vertical="center" wrapText="1"/>
      <protection/>
    </xf>
    <xf numFmtId="1" fontId="33" fillId="0" borderId="0" xfId="22" applyNumberFormat="1" applyFont="1" applyFill="1" applyBorder="1" applyAlignment="1" applyProtection="1">
      <alignment horizontal="justify" vertical="top" wrapText="1"/>
      <protection locked="0"/>
    </xf>
    <xf numFmtId="37" fontId="36" fillId="2" borderId="0" xfId="0" applyNumberFormat="1" applyFont="1" applyAlignment="1">
      <alignment horizontal="justify" vertical="top" wrapText="1"/>
    </xf>
    <xf numFmtId="37" fontId="36" fillId="2" borderId="0" xfId="0" applyNumberFormat="1" applyFont="1" applyAlignment="1">
      <alignment/>
    </xf>
    <xf numFmtId="1" fontId="33" fillId="0" borderId="0" xfId="22" applyNumberFormat="1" applyFont="1" applyFill="1" applyBorder="1" applyAlignment="1" applyProtection="1">
      <alignment horizontal="justify" wrapText="1"/>
      <protection locked="0"/>
    </xf>
    <xf numFmtId="37" fontId="33" fillId="0" borderId="0" xfId="0" applyNumberFormat="1" applyFont="1" applyFill="1" applyAlignment="1">
      <alignment horizontal="justify" wrapText="1"/>
    </xf>
    <xf numFmtId="37" fontId="11" fillId="0" borderId="0" xfId="0" applyNumberFormat="1" applyFont="1" applyFill="1" applyAlignment="1">
      <alignment horizontal="justify" wrapText="1"/>
    </xf>
    <xf numFmtId="37" fontId="26" fillId="0" borderId="0" xfId="0" applyNumberFormat="1" applyFont="1" applyFill="1" applyBorder="1" applyAlignment="1">
      <alignment horizontal="left"/>
    </xf>
    <xf numFmtId="37" fontId="5" fillId="0" borderId="0" xfId="0" applyNumberFormat="1" applyFont="1" applyFill="1" applyBorder="1" applyAlignment="1">
      <alignment horizontal="left"/>
    </xf>
    <xf numFmtId="37" fontId="19" fillId="0" borderId="0" xfId="0" applyNumberFormat="1" applyFont="1" applyFill="1" applyBorder="1" applyAlignment="1">
      <alignment horizontal="left"/>
    </xf>
    <xf numFmtId="37" fontId="16" fillId="0" borderId="0" xfId="0" applyNumberFormat="1" applyFont="1" applyFill="1" applyBorder="1" applyAlignment="1">
      <alignment horizontal="center" vertical="center"/>
    </xf>
    <xf numFmtId="177" fontId="20" fillId="0" borderId="1" xfId="15" applyNumberFormat="1" applyFont="1" applyFill="1" applyBorder="1" applyAlignment="1">
      <alignment horizontal="center"/>
    </xf>
    <xf numFmtId="37" fontId="0" fillId="2" borderId="0" xfId="0" applyNumberFormat="1" applyAlignment="1">
      <alignment horizontal="justify" wrapText="1"/>
    </xf>
    <xf numFmtId="37" fontId="20" fillId="0" borderId="0" xfId="0" applyNumberFormat="1" applyFont="1" applyFill="1" applyAlignment="1">
      <alignment vertical="center" wrapText="1"/>
    </xf>
    <xf numFmtId="37" fontId="0" fillId="2" borderId="0" xfId="0" applyNumberFormat="1" applyAlignment="1">
      <alignment vertical="center" wrapText="1"/>
    </xf>
    <xf numFmtId="38" fontId="11" fillId="0" borderId="0" xfId="0" applyNumberFormat="1" applyFont="1" applyFill="1" applyAlignment="1">
      <alignment wrapText="1"/>
    </xf>
    <xf numFmtId="38" fontId="12" fillId="0" borderId="14" xfId="0" applyNumberFormat="1" applyFont="1" applyFill="1" applyBorder="1" applyAlignment="1">
      <alignment horizontal="center" vertical="center"/>
    </xf>
    <xf numFmtId="38" fontId="12" fillId="0" borderId="15" xfId="0" applyNumberFormat="1" applyFont="1" applyFill="1" applyBorder="1" applyAlignment="1">
      <alignment horizontal="center" vertical="center"/>
    </xf>
    <xf numFmtId="38" fontId="12" fillId="0" borderId="16" xfId="0" applyNumberFormat="1" applyFont="1" applyFill="1" applyBorder="1" applyAlignment="1">
      <alignment horizontal="center" vertical="center"/>
    </xf>
    <xf numFmtId="37" fontId="13" fillId="2" borderId="0" xfId="0" applyNumberFormat="1" applyFont="1" applyAlignment="1">
      <alignment horizontal="justify" wrapText="1"/>
    </xf>
    <xf numFmtId="37" fontId="11" fillId="0" borderId="0" xfId="21" applyNumberFormat="1" applyFont="1" applyFill="1" applyAlignment="1">
      <alignment horizontal="justify" wrapText="1"/>
      <protection/>
    </xf>
    <xf numFmtId="37" fontId="13" fillId="2" borderId="0" xfId="21" applyNumberFormat="1" applyFont="1" applyAlignment="1">
      <alignment horizontal="justify" wrapText="1"/>
      <protection/>
    </xf>
    <xf numFmtId="37" fontId="20" fillId="0" borderId="0" xfId="21" applyNumberFormat="1" applyFont="1" applyFill="1" applyAlignment="1">
      <alignment horizontal="center"/>
      <protection/>
    </xf>
    <xf numFmtId="49" fontId="20" fillId="0" borderId="1" xfId="21" applyNumberFormat="1" applyFont="1" applyFill="1" applyBorder="1" applyAlignment="1" quotePrefix="1">
      <alignment horizontal="center"/>
      <protection/>
    </xf>
    <xf numFmtId="37" fontId="26" fillId="0" borderId="0" xfId="21" applyNumberFormat="1" applyFont="1" applyFill="1" applyAlignment="1">
      <alignment horizontal="left"/>
      <protection/>
    </xf>
    <xf numFmtId="37" fontId="5" fillId="0" borderId="0" xfId="21" applyNumberFormat="1" applyFont="1" applyFill="1" applyAlignment="1">
      <alignment horizontal="left"/>
      <protection/>
    </xf>
    <xf numFmtId="37" fontId="22" fillId="0" borderId="0" xfId="21" applyNumberFormat="1" applyFont="1" applyFill="1" applyAlignment="1">
      <alignment horizontal="center" vertical="center"/>
      <protection/>
    </xf>
    <xf numFmtId="1" fontId="34" fillId="0" borderId="0" xfId="22" applyNumberFormat="1" applyFont="1" applyFill="1" applyBorder="1" applyAlignment="1" applyProtection="1">
      <alignment horizontal="left" wrapText="1"/>
      <protection locked="0"/>
    </xf>
    <xf numFmtId="1" fontId="33" fillId="0" borderId="0" xfId="22" applyNumberFormat="1" applyFont="1" applyFill="1" applyBorder="1" applyAlignment="1" applyProtection="1">
      <alignment horizontal="justify" vertical="top" wrapText="1"/>
      <protection locked="0"/>
    </xf>
    <xf numFmtId="37" fontId="36" fillId="0" borderId="0" xfId="0" applyNumberFormat="1" applyFont="1" applyFill="1" applyAlignment="1">
      <alignment horizontal="justify" vertical="top" wrapText="1"/>
    </xf>
    <xf numFmtId="37" fontId="36" fillId="0" borderId="0" xfId="0" applyNumberFormat="1" applyFont="1" applyFill="1" applyBorder="1" applyAlignment="1">
      <alignment horizontal="justify" vertical="top" wrapText="1"/>
    </xf>
    <xf numFmtId="1" fontId="33" fillId="0" borderId="0" xfId="22" applyNumberFormat="1" applyFont="1" applyFill="1" applyBorder="1" applyAlignment="1" applyProtection="1" quotePrefix="1">
      <alignment horizontal="justify" vertical="top" wrapText="1"/>
      <protection locked="0"/>
    </xf>
    <xf numFmtId="37" fontId="36" fillId="0" borderId="0" xfId="0" applyNumberFormat="1" applyFont="1" applyFill="1" applyAlignment="1">
      <alignment vertical="top" wrapText="1"/>
    </xf>
    <xf numFmtId="1" fontId="33" fillId="0" borderId="0" xfId="0" applyNumberFormat="1" applyFont="1" applyFill="1" applyBorder="1" applyAlignment="1" applyProtection="1">
      <alignment horizontal="justify" wrapText="1"/>
      <protection locked="0"/>
    </xf>
    <xf numFmtId="37" fontId="36" fillId="0" borderId="0" xfId="0" applyNumberFormat="1" applyFont="1" applyFill="1" applyAlignment="1">
      <alignment horizontal="justify" wrapText="1"/>
    </xf>
    <xf numFmtId="37" fontId="34" fillId="0" borderId="1" xfId="0" applyNumberFormat="1" applyFont="1" applyFill="1" applyBorder="1" applyAlignment="1">
      <alignment horizontal="center" wrapText="1"/>
    </xf>
    <xf numFmtId="177" fontId="33" fillId="0" borderId="0" xfId="15" applyNumberFormat="1" applyFont="1" applyFill="1" applyAlignment="1">
      <alignment wrapText="1"/>
    </xf>
    <xf numFmtId="37" fontId="36" fillId="0" borderId="0" xfId="0" applyNumberFormat="1" applyFont="1" applyFill="1" applyAlignment="1">
      <alignment wrapText="1"/>
    </xf>
    <xf numFmtId="1" fontId="33" fillId="0" borderId="0" xfId="22" applyNumberFormat="1" applyFont="1" applyFill="1" applyBorder="1" applyAlignment="1" applyProtection="1">
      <alignment horizontal="justify" wrapText="1"/>
      <protection locked="0"/>
    </xf>
    <xf numFmtId="37" fontId="36" fillId="0" borderId="0" xfId="0" applyNumberFormat="1" applyFont="1" applyFill="1" applyBorder="1" applyAlignment="1">
      <alignment horizontal="justify" wrapText="1"/>
    </xf>
    <xf numFmtId="1" fontId="33" fillId="0" borderId="0" xfId="22" applyNumberFormat="1" applyFont="1" applyFill="1" applyBorder="1" applyAlignment="1" applyProtection="1">
      <alignment horizontal="left" wrapText="1"/>
      <protection locked="0"/>
    </xf>
    <xf numFmtId="37" fontId="36" fillId="2" borderId="0" xfId="0" applyNumberFormat="1" applyFont="1" applyAlignment="1">
      <alignment wrapText="1"/>
    </xf>
    <xf numFmtId="2" fontId="33" fillId="0" borderId="0" xfId="22" applyNumberFormat="1" applyFont="1" applyFill="1" applyAlignment="1">
      <alignment horizontal="justify" wrapText="1"/>
      <protection/>
    </xf>
    <xf numFmtId="177" fontId="33" fillId="0" borderId="0" xfId="15" applyNumberFormat="1" applyFont="1" applyFill="1" applyBorder="1" applyAlignment="1">
      <alignment vertical="center"/>
    </xf>
    <xf numFmtId="177" fontId="33" fillId="0" borderId="0" xfId="15" applyNumberFormat="1" applyFont="1" applyFill="1" applyAlignment="1" quotePrefix="1">
      <alignment wrapText="1"/>
    </xf>
    <xf numFmtId="177" fontId="34" fillId="0" borderId="0" xfId="15" applyNumberFormat="1" applyFont="1" applyFill="1" applyAlignment="1">
      <alignment horizontal="left" vertical="center"/>
    </xf>
    <xf numFmtId="37" fontId="33" fillId="0" borderId="0" xfId="0" applyFont="1" applyFill="1" applyAlignment="1">
      <alignment horizontal="justify" vertical="center" wrapText="1"/>
    </xf>
    <xf numFmtId="2" fontId="33" fillId="0" borderId="0" xfId="22" applyNumberFormat="1" applyFont="1" applyFill="1" applyBorder="1" applyAlignment="1">
      <alignment horizontal="justify"/>
      <protection/>
    </xf>
    <xf numFmtId="37" fontId="36" fillId="2" borderId="0" xfId="0" applyNumberFormat="1" applyFont="1" applyAlignment="1">
      <alignment horizontal="justify"/>
    </xf>
    <xf numFmtId="1" fontId="33" fillId="0" borderId="0" xfId="0" applyNumberFormat="1" applyFont="1" applyFill="1" applyBorder="1" applyAlignment="1" applyProtection="1">
      <alignment horizontal="justify" vertical="top" wrapText="1"/>
      <protection locked="0"/>
    </xf>
    <xf numFmtId="1" fontId="33" fillId="0" borderId="0" xfId="22" applyNumberFormat="1" applyFont="1" applyFill="1" applyBorder="1" applyAlignment="1" applyProtection="1">
      <alignment horizontal="justify" vertical="center" wrapText="1"/>
      <protection locked="0"/>
    </xf>
    <xf numFmtId="37" fontId="36" fillId="0" borderId="0" xfId="0" applyNumberFormat="1" applyFont="1" applyFill="1" applyBorder="1" applyAlignment="1">
      <alignment horizontal="justify" vertical="center" wrapText="1"/>
    </xf>
    <xf numFmtId="2" fontId="33" fillId="0" borderId="0" xfId="22" applyNumberFormat="1" applyFont="1" applyFill="1" applyBorder="1" applyAlignment="1">
      <alignment vertical="top" wrapText="1"/>
      <protection/>
    </xf>
    <xf numFmtId="1" fontId="34" fillId="0" borderId="0" xfId="22" applyNumberFormat="1" applyFont="1" applyFill="1" applyBorder="1" applyAlignment="1" applyProtection="1">
      <alignment horizontal="center"/>
      <protection locked="0"/>
    </xf>
    <xf numFmtId="37" fontId="33" fillId="0" borderId="0" xfId="0" applyNumberFormat="1" applyFont="1" applyFill="1" applyAlignment="1">
      <alignment horizontal="justify" vertical="top" wrapText="1"/>
    </xf>
    <xf numFmtId="177" fontId="36" fillId="0" borderId="0" xfId="0" applyNumberFormat="1" applyFont="1" applyFill="1" applyBorder="1" applyAlignment="1">
      <alignment vertical="center"/>
    </xf>
  </cellXfs>
  <cellStyles count="10">
    <cellStyle name="Normal" xfId="0"/>
    <cellStyle name="Comma" xfId="15"/>
    <cellStyle name="Comma [0]" xfId="16"/>
    <cellStyle name="Currency" xfId="17"/>
    <cellStyle name="Currency [0]" xfId="18"/>
    <cellStyle name="Followed Hyperlink" xfId="19"/>
    <cellStyle name="Hyperlink" xfId="20"/>
    <cellStyle name="Normal_Boustead Sep02 Qtr Rpt" xfId="21"/>
    <cellStyle name="Normal_june98-Eng"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600075</xdr:colOff>
      <xdr:row>282</xdr:row>
      <xdr:rowOff>0</xdr:rowOff>
    </xdr:from>
    <xdr:to>
      <xdr:col>7</xdr:col>
      <xdr:colOff>723900</xdr:colOff>
      <xdr:row>282</xdr:row>
      <xdr:rowOff>0</xdr:rowOff>
    </xdr:to>
    <xdr:sp>
      <xdr:nvSpPr>
        <xdr:cNvPr id="1" name="Line 2"/>
        <xdr:cNvSpPr>
          <a:spLocks/>
        </xdr:cNvSpPr>
      </xdr:nvSpPr>
      <xdr:spPr>
        <a:xfrm>
          <a:off x="6400800" y="83553300"/>
          <a:ext cx="123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tabSelected="1" zoomScale="60" zoomScaleNormal="60" workbookViewId="0" topLeftCell="B4">
      <pane xSplit="4185" ySplit="555" topLeftCell="C1" activePane="bottomRight" state="split"/>
      <selection pane="topLeft" activeCell="B4" sqref="A1:IV16384"/>
      <selection pane="topRight" activeCell="L4" sqref="L1:N16384"/>
      <selection pane="bottomLeft" activeCell="B13" sqref="B13"/>
      <selection pane="bottomRight" activeCell="B1" sqref="B1:K1"/>
    </sheetView>
  </sheetViews>
  <sheetFormatPr defaultColWidth="8.77734375" defaultRowHeight="15"/>
  <cols>
    <col min="1" max="1" width="1.33203125" style="1" customWidth="1"/>
    <col min="2" max="2" width="50.10546875" style="4" customWidth="1"/>
    <col min="3" max="3" width="4.99609375" style="1" customWidth="1"/>
    <col min="4" max="4" width="1.2265625" style="1" customWidth="1"/>
    <col min="5" max="5" width="14.88671875" style="373" customWidth="1"/>
    <col min="6" max="6" width="2.3359375" style="373" customWidth="1"/>
    <col min="7" max="7" width="14.6640625" style="373" customWidth="1"/>
    <col min="8" max="8" width="1.77734375" style="373" customWidth="1"/>
    <col min="9" max="9" width="15.77734375" style="374" customWidth="1"/>
    <col min="10" max="10" width="1.2265625" style="374" customWidth="1"/>
    <col min="11" max="11" width="16.6640625" style="374" customWidth="1"/>
    <col min="12" max="16384" width="5.6640625" style="1" customWidth="1"/>
  </cols>
  <sheetData>
    <row r="1" spans="1:11" s="28" customFormat="1" ht="36" customHeight="1">
      <c r="A1" s="27"/>
      <c r="B1" s="507" t="s">
        <v>89</v>
      </c>
      <c r="C1" s="507"/>
      <c r="D1" s="507"/>
      <c r="E1" s="507"/>
      <c r="F1" s="507"/>
      <c r="G1" s="507"/>
      <c r="H1" s="507"/>
      <c r="I1" s="507"/>
      <c r="J1" s="507"/>
      <c r="K1" s="507"/>
    </row>
    <row r="2" spans="1:11" s="25" customFormat="1" ht="45" customHeight="1">
      <c r="A2" s="23"/>
      <c r="B2" s="508" t="s">
        <v>40</v>
      </c>
      <c r="C2" s="509"/>
      <c r="D2" s="509"/>
      <c r="E2" s="509"/>
      <c r="F2" s="509"/>
      <c r="G2" s="509"/>
      <c r="H2" s="509"/>
      <c r="I2" s="509"/>
      <c r="J2" s="509"/>
      <c r="K2" s="509"/>
    </row>
    <row r="3" spans="1:11" ht="35.25" customHeight="1">
      <c r="A3" s="510"/>
      <c r="B3" s="510"/>
      <c r="C3" s="510"/>
      <c r="D3" s="510"/>
      <c r="E3" s="510"/>
      <c r="F3" s="510"/>
      <c r="G3" s="510"/>
      <c r="H3" s="510"/>
      <c r="I3" s="510"/>
      <c r="J3" s="510"/>
      <c r="K3" s="510"/>
    </row>
    <row r="4" spans="1:11" s="25" customFormat="1" ht="25.5" customHeight="1" thickBot="1">
      <c r="A4" s="24"/>
      <c r="B4" s="54" t="s">
        <v>267</v>
      </c>
      <c r="C4" s="55"/>
      <c r="D4" s="51"/>
      <c r="E4" s="511" t="s">
        <v>151</v>
      </c>
      <c r="F4" s="511"/>
      <c r="G4" s="511"/>
      <c r="H4" s="371"/>
      <c r="I4" s="511" t="s">
        <v>152</v>
      </c>
      <c r="J4" s="511"/>
      <c r="K4" s="511"/>
    </row>
    <row r="5" spans="1:11" s="25" customFormat="1" ht="27.75" customHeight="1">
      <c r="A5" s="24"/>
      <c r="D5" s="31"/>
      <c r="E5" s="461" t="s">
        <v>313</v>
      </c>
      <c r="F5" s="462"/>
      <c r="G5" s="461" t="s">
        <v>288</v>
      </c>
      <c r="H5" s="463"/>
      <c r="I5" s="461" t="s">
        <v>313</v>
      </c>
      <c r="J5" s="462"/>
      <c r="K5" s="461" t="s">
        <v>288</v>
      </c>
    </row>
    <row r="6" spans="1:11" s="25" customFormat="1" ht="6" customHeight="1">
      <c r="A6" s="24"/>
      <c r="D6" s="26"/>
      <c r="E6" s="464"/>
      <c r="F6" s="464"/>
      <c r="G6" s="464"/>
      <c r="H6" s="464"/>
      <c r="I6" s="464"/>
      <c r="J6" s="464"/>
      <c r="K6" s="464"/>
    </row>
    <row r="7" spans="1:11" s="9" customFormat="1" ht="23.25">
      <c r="A7" s="20"/>
      <c r="E7" s="465" t="s">
        <v>47</v>
      </c>
      <c r="F7" s="164"/>
      <c r="G7" s="465" t="s">
        <v>47</v>
      </c>
      <c r="H7" s="164"/>
      <c r="I7" s="465" t="s">
        <v>47</v>
      </c>
      <c r="J7" s="164"/>
      <c r="K7" s="465" t="s">
        <v>47</v>
      </c>
    </row>
    <row r="8" spans="2:11" ht="20.25">
      <c r="B8" s="3"/>
      <c r="C8" s="3"/>
      <c r="I8" s="373"/>
      <c r="K8" s="373"/>
    </row>
    <row r="9" spans="2:11" s="9" customFormat="1" ht="25.5" customHeight="1">
      <c r="B9" s="11" t="s">
        <v>76</v>
      </c>
      <c r="C9" s="11"/>
      <c r="E9" s="375">
        <v>966733.0115425</v>
      </c>
      <c r="F9" s="144"/>
      <c r="G9" s="366">
        <v>908760</v>
      </c>
      <c r="H9" s="144"/>
      <c r="I9" s="145">
        <v>966733.0115425</v>
      </c>
      <c r="J9" s="148"/>
      <c r="K9" s="366">
        <v>908760</v>
      </c>
    </row>
    <row r="10" spans="2:11" s="9" customFormat="1" ht="31.5" customHeight="1">
      <c r="B10" s="10" t="s">
        <v>91</v>
      </c>
      <c r="C10" s="11"/>
      <c r="E10" s="372">
        <v>-897220.1327424999</v>
      </c>
      <c r="F10" s="376"/>
      <c r="G10" s="377">
        <v>-873703</v>
      </c>
      <c r="H10" s="376"/>
      <c r="I10" s="378">
        <v>-897220.1327424999</v>
      </c>
      <c r="J10" s="379"/>
      <c r="K10" s="377">
        <v>-873703</v>
      </c>
    </row>
    <row r="11" spans="2:11" s="21" customFormat="1" ht="36" customHeight="1">
      <c r="B11" s="19" t="s">
        <v>92</v>
      </c>
      <c r="C11" s="14"/>
      <c r="D11" s="22"/>
      <c r="E11" s="47">
        <v>69512.87880000006</v>
      </c>
      <c r="F11" s="48"/>
      <c r="G11" s="48">
        <v>35057</v>
      </c>
      <c r="H11" s="48"/>
      <c r="I11" s="119">
        <v>69512.87880000006</v>
      </c>
      <c r="J11" s="48"/>
      <c r="K11" s="48">
        <v>35057</v>
      </c>
    </row>
    <row r="12" spans="2:11" s="21" customFormat="1" ht="36" customHeight="1">
      <c r="B12" s="19" t="s">
        <v>110</v>
      </c>
      <c r="C12" s="14"/>
      <c r="D12" s="22"/>
      <c r="E12" s="375">
        <v>985</v>
      </c>
      <c r="F12" s="144"/>
      <c r="G12" s="366">
        <v>1059</v>
      </c>
      <c r="H12" s="48"/>
      <c r="I12" s="119">
        <v>985</v>
      </c>
      <c r="J12" s="48"/>
      <c r="K12" s="366">
        <v>1059</v>
      </c>
    </row>
    <row r="13" spans="2:11" s="21" customFormat="1" ht="33.75" customHeight="1">
      <c r="B13" s="19" t="s">
        <v>274</v>
      </c>
      <c r="C13" s="14"/>
      <c r="D13" s="22"/>
      <c r="E13" s="375">
        <v>33740</v>
      </c>
      <c r="F13" s="144"/>
      <c r="G13" s="366">
        <v>1119</v>
      </c>
      <c r="H13" s="48"/>
      <c r="I13" s="119">
        <v>33740</v>
      </c>
      <c r="J13" s="48"/>
      <c r="K13" s="366">
        <v>1119</v>
      </c>
    </row>
    <row r="14" spans="2:11" s="9" customFormat="1" ht="30.75" customHeight="1">
      <c r="B14" s="9" t="s">
        <v>93</v>
      </c>
      <c r="D14" s="12"/>
      <c r="E14" s="375">
        <v>-28384</v>
      </c>
      <c r="F14" s="144"/>
      <c r="G14" s="366">
        <v>-27576</v>
      </c>
      <c r="H14" s="144"/>
      <c r="I14" s="47">
        <v>-28384</v>
      </c>
      <c r="J14" s="144"/>
      <c r="K14" s="366">
        <v>-27576</v>
      </c>
    </row>
    <row r="15" spans="2:11" s="9" customFormat="1" ht="37.5" customHeight="1">
      <c r="B15" s="9" t="s">
        <v>111</v>
      </c>
      <c r="E15" s="372">
        <v>22365</v>
      </c>
      <c r="F15" s="376"/>
      <c r="G15" s="377">
        <v>11657</v>
      </c>
      <c r="H15" s="376"/>
      <c r="I15" s="399">
        <v>22365</v>
      </c>
      <c r="J15" s="379"/>
      <c r="K15" s="377">
        <v>11657</v>
      </c>
    </row>
    <row r="16" spans="2:11" s="13" customFormat="1" ht="39.75" customHeight="1">
      <c r="B16" s="29" t="s">
        <v>226</v>
      </c>
      <c r="C16" s="15"/>
      <c r="E16" s="485">
        <v>98218.87880000006</v>
      </c>
      <c r="F16" s="380"/>
      <c r="G16" s="129">
        <v>21316</v>
      </c>
      <c r="H16" s="380"/>
      <c r="I16" s="485">
        <v>98218.87880000006</v>
      </c>
      <c r="J16" s="380"/>
      <c r="K16" s="129">
        <v>21316</v>
      </c>
    </row>
    <row r="17" spans="2:11" s="13" customFormat="1" ht="33" customHeight="1">
      <c r="B17" s="13" t="s">
        <v>48</v>
      </c>
      <c r="E17" s="375">
        <v>-21603</v>
      </c>
      <c r="F17" s="380"/>
      <c r="G17" s="366">
        <v>-10097.66649981342</v>
      </c>
      <c r="H17" s="380"/>
      <c r="I17" s="375">
        <v>-21603</v>
      </c>
      <c r="J17" s="380"/>
      <c r="K17" s="366">
        <v>-10097.66649981342</v>
      </c>
    </row>
    <row r="18" spans="5:11" s="13" customFormat="1" ht="9" customHeight="1">
      <c r="E18" s="381"/>
      <c r="F18" s="382"/>
      <c r="G18" s="383"/>
      <c r="H18" s="382"/>
      <c r="I18" s="381"/>
      <c r="J18" s="382"/>
      <c r="K18" s="383"/>
    </row>
    <row r="19" spans="1:11" s="9" customFormat="1" ht="37.5" customHeight="1" thickBot="1">
      <c r="A19" s="17"/>
      <c r="B19" s="352" t="s">
        <v>90</v>
      </c>
      <c r="E19" s="384">
        <v>76615.87880000006</v>
      </c>
      <c r="F19" s="385"/>
      <c r="G19" s="386">
        <v>11218.33350018658</v>
      </c>
      <c r="H19" s="385"/>
      <c r="I19" s="384">
        <v>76615.87880000006</v>
      </c>
      <c r="J19" s="385"/>
      <c r="K19" s="386">
        <v>11218.33350018658</v>
      </c>
    </row>
    <row r="20" spans="1:11" s="9" customFormat="1" ht="37.5" customHeight="1">
      <c r="A20" s="17"/>
      <c r="B20" s="18"/>
      <c r="E20" s="145"/>
      <c r="F20" s="144"/>
      <c r="G20" s="366"/>
      <c r="H20" s="144"/>
      <c r="I20" s="145"/>
      <c r="J20" s="144"/>
      <c r="K20" s="366"/>
    </row>
    <row r="21" spans="1:11" s="9" customFormat="1" ht="37.5" customHeight="1">
      <c r="A21" s="17"/>
      <c r="B21" s="18" t="s">
        <v>295</v>
      </c>
      <c r="E21" s="145"/>
      <c r="F21" s="144"/>
      <c r="G21" s="366"/>
      <c r="H21" s="144"/>
      <c r="I21" s="145"/>
      <c r="J21" s="144"/>
      <c r="K21" s="366"/>
    </row>
    <row r="22" spans="1:11" s="9" customFormat="1" ht="24" customHeight="1">
      <c r="A22" s="17"/>
      <c r="B22" s="18" t="s">
        <v>296</v>
      </c>
      <c r="E22" s="375">
        <v>63383.12275400006</v>
      </c>
      <c r="F22" s="144"/>
      <c r="G22" s="366">
        <v>3735.8873001865795</v>
      </c>
      <c r="H22" s="144"/>
      <c r="I22" s="145">
        <v>63383.12275400006</v>
      </c>
      <c r="J22" s="144"/>
      <c r="K22" s="366">
        <v>3735.5537999999997</v>
      </c>
    </row>
    <row r="23" spans="2:11" s="9" customFormat="1" ht="26.25" customHeight="1">
      <c r="B23" s="9" t="s">
        <v>49</v>
      </c>
      <c r="E23" s="375">
        <v>13232.756046</v>
      </c>
      <c r="F23" s="144"/>
      <c r="G23" s="366">
        <v>7482.4462</v>
      </c>
      <c r="H23" s="144"/>
      <c r="I23" s="145">
        <v>13232.756046</v>
      </c>
      <c r="J23" s="148"/>
      <c r="K23" s="366">
        <v>7482.4462</v>
      </c>
    </row>
    <row r="24" spans="5:11" s="9" customFormat="1" ht="6.75" customHeight="1">
      <c r="E24" s="378"/>
      <c r="F24" s="376"/>
      <c r="G24" s="377"/>
      <c r="H24" s="376"/>
      <c r="I24" s="378"/>
      <c r="J24" s="379"/>
      <c r="K24" s="377"/>
    </row>
    <row r="25" spans="2:11" s="13" customFormat="1" ht="29.25" customHeight="1" thickBot="1">
      <c r="B25" s="57" t="s">
        <v>90</v>
      </c>
      <c r="E25" s="387">
        <v>76615.87880000006</v>
      </c>
      <c r="F25" s="388"/>
      <c r="G25" s="389">
        <v>11218.33350018658</v>
      </c>
      <c r="H25" s="388"/>
      <c r="I25" s="390">
        <v>76615.87880000006</v>
      </c>
      <c r="J25" s="388"/>
      <c r="K25" s="389">
        <v>11218</v>
      </c>
    </row>
    <row r="26" spans="2:11" s="9" customFormat="1" ht="18.75" customHeight="1">
      <c r="B26" s="19"/>
      <c r="E26" s="145"/>
      <c r="F26" s="144"/>
      <c r="G26" s="366"/>
      <c r="H26" s="144"/>
      <c r="I26" s="145"/>
      <c r="J26" s="148"/>
      <c r="K26" s="366"/>
    </row>
    <row r="27" spans="2:11" s="9" customFormat="1" ht="18.75" customHeight="1">
      <c r="B27" s="19"/>
      <c r="E27" s="145"/>
      <c r="F27" s="144"/>
      <c r="G27" s="366"/>
      <c r="H27" s="144"/>
      <c r="I27" s="145"/>
      <c r="J27" s="148"/>
      <c r="K27" s="366"/>
    </row>
    <row r="28" spans="2:11" s="9" customFormat="1" ht="36" customHeight="1">
      <c r="B28" s="7" t="s">
        <v>225</v>
      </c>
      <c r="E28" s="145"/>
      <c r="F28" s="144"/>
      <c r="G28" s="366"/>
      <c r="H28" s="144"/>
      <c r="I28" s="145"/>
      <c r="J28" s="148"/>
      <c r="K28" s="366"/>
    </row>
    <row r="29" spans="2:11" s="9" customFormat="1" ht="25.5" customHeight="1" thickBot="1">
      <c r="B29" s="19" t="s">
        <v>113</v>
      </c>
      <c r="E29" s="105">
        <v>10.59</v>
      </c>
      <c r="F29" s="369"/>
      <c r="G29" s="58">
        <v>0.63</v>
      </c>
      <c r="H29" s="370"/>
      <c r="I29" s="105">
        <v>10.59</v>
      </c>
      <c r="J29" s="369"/>
      <c r="K29" s="58">
        <v>0.63</v>
      </c>
    </row>
    <row r="30" spans="2:11" s="9" customFormat="1" ht="14.25" customHeight="1">
      <c r="B30" s="19"/>
      <c r="E30" s="368"/>
      <c r="F30" s="118"/>
      <c r="G30" s="354"/>
      <c r="H30" s="367"/>
      <c r="I30" s="368"/>
      <c r="J30" s="118"/>
      <c r="K30" s="354"/>
    </row>
    <row r="31" spans="2:11" s="9" customFormat="1" ht="30.75" customHeight="1" thickBot="1">
      <c r="B31" s="19" t="s">
        <v>114</v>
      </c>
      <c r="E31" s="105">
        <v>8.60281386553261</v>
      </c>
      <c r="F31" s="369"/>
      <c r="G31" s="58">
        <v>0.8038489226482816</v>
      </c>
      <c r="H31" s="370"/>
      <c r="I31" s="105">
        <v>8.602883890913066</v>
      </c>
      <c r="J31" s="369"/>
      <c r="K31" s="58">
        <v>0.8038489226482816</v>
      </c>
    </row>
    <row r="32" spans="2:11" s="9" customFormat="1" ht="18.75" customHeight="1">
      <c r="B32" s="19"/>
      <c r="E32" s="145"/>
      <c r="F32" s="144"/>
      <c r="G32" s="366"/>
      <c r="H32" s="144"/>
      <c r="I32" s="145"/>
      <c r="J32" s="148"/>
      <c r="K32" s="366"/>
    </row>
    <row r="33" spans="2:11" s="9" customFormat="1" ht="17.25" customHeight="1">
      <c r="B33" s="19"/>
      <c r="E33" s="145"/>
      <c r="F33" s="144"/>
      <c r="G33" s="366"/>
      <c r="H33" s="144"/>
      <c r="I33" s="145"/>
      <c r="J33" s="148"/>
      <c r="K33" s="366"/>
    </row>
    <row r="34" spans="2:11" s="9" customFormat="1" ht="36" customHeight="1">
      <c r="B34" s="7" t="s">
        <v>112</v>
      </c>
      <c r="E34" s="145"/>
      <c r="F34" s="144"/>
      <c r="G34" s="391"/>
      <c r="H34" s="144"/>
      <c r="I34" s="145"/>
      <c r="J34" s="148"/>
      <c r="K34" s="366"/>
    </row>
    <row r="35" spans="2:11" s="9" customFormat="1" ht="25.5" customHeight="1" thickBot="1">
      <c r="B35" s="19" t="s">
        <v>280</v>
      </c>
      <c r="E35" s="355">
        <v>0</v>
      </c>
      <c r="F35" s="369"/>
      <c r="G35" s="58">
        <v>0</v>
      </c>
      <c r="H35" s="370">
        <v>0</v>
      </c>
      <c r="I35" s="105">
        <v>0</v>
      </c>
      <c r="J35" s="369"/>
      <c r="K35" s="58">
        <v>0</v>
      </c>
    </row>
    <row r="36" spans="2:11" s="9" customFormat="1" ht="51.75" customHeight="1">
      <c r="B36" s="19"/>
      <c r="E36" s="145"/>
      <c r="F36" s="144"/>
      <c r="G36" s="366"/>
      <c r="H36" s="144"/>
      <c r="I36" s="145"/>
      <c r="J36" s="148"/>
      <c r="K36" s="366"/>
    </row>
    <row r="37" spans="5:11" s="9" customFormat="1" ht="21" customHeight="1" hidden="1">
      <c r="E37" s="392"/>
      <c r="F37" s="393"/>
      <c r="G37" s="393"/>
      <c r="H37" s="393"/>
      <c r="I37" s="392"/>
      <c r="J37" s="394"/>
      <c r="K37" s="393"/>
    </row>
    <row r="38" spans="5:11" s="9" customFormat="1" ht="21" customHeight="1" hidden="1">
      <c r="E38" s="392"/>
      <c r="F38" s="393"/>
      <c r="G38" s="393"/>
      <c r="H38" s="393"/>
      <c r="I38" s="392"/>
      <c r="J38" s="394"/>
      <c r="K38" s="393"/>
    </row>
    <row r="39" spans="1:11" ht="18.75" customHeight="1">
      <c r="A39" s="2"/>
      <c r="B39" s="506" t="s">
        <v>342</v>
      </c>
      <c r="C39" s="506"/>
      <c r="D39" s="506"/>
      <c r="E39" s="506"/>
      <c r="F39" s="506"/>
      <c r="G39" s="506"/>
      <c r="H39" s="506"/>
      <c r="I39" s="506"/>
      <c r="J39" s="506"/>
      <c r="K39" s="506"/>
    </row>
    <row r="40" spans="2:11" ht="20.25" customHeight="1">
      <c r="B40" s="506"/>
      <c r="C40" s="506"/>
      <c r="D40" s="506"/>
      <c r="E40" s="506"/>
      <c r="F40" s="506"/>
      <c r="G40" s="506"/>
      <c r="H40" s="506"/>
      <c r="I40" s="506"/>
      <c r="J40" s="506"/>
      <c r="K40" s="506"/>
    </row>
    <row r="41" spans="5:11" ht="20.25">
      <c r="E41" s="395"/>
      <c r="H41" s="396"/>
      <c r="I41" s="397"/>
      <c r="J41" s="397"/>
      <c r="K41" s="397"/>
    </row>
    <row r="42" spans="8:11" ht="20.25">
      <c r="H42" s="396"/>
      <c r="I42" s="397"/>
      <c r="J42" s="397"/>
      <c r="K42" s="397"/>
    </row>
    <row r="43" spans="8:11" ht="20.25">
      <c r="H43" s="396"/>
      <c r="I43" s="397"/>
      <c r="J43" s="397"/>
      <c r="K43" s="397"/>
    </row>
    <row r="44" spans="9:11" ht="20.25">
      <c r="I44" s="397"/>
      <c r="J44" s="397"/>
      <c r="K44" s="397"/>
    </row>
    <row r="45" spans="9:11" ht="20.25">
      <c r="I45" s="397"/>
      <c r="J45" s="397"/>
      <c r="K45" s="397"/>
    </row>
    <row r="46" spans="9:11" ht="20.25">
      <c r="I46" s="397"/>
      <c r="J46" s="397"/>
      <c r="K46" s="397"/>
    </row>
    <row r="47" spans="9:11" ht="20.25">
      <c r="I47" s="397"/>
      <c r="J47" s="397"/>
      <c r="K47" s="397"/>
    </row>
    <row r="48" spans="9:11" ht="20.25">
      <c r="I48" s="397"/>
      <c r="J48" s="397"/>
      <c r="K48" s="397"/>
    </row>
    <row r="49" spans="9:11" ht="20.25">
      <c r="I49" s="397"/>
      <c r="J49" s="397"/>
      <c r="K49" s="397"/>
    </row>
    <row r="50" spans="9:11" ht="20.25">
      <c r="I50" s="397"/>
      <c r="J50" s="397"/>
      <c r="K50" s="397"/>
    </row>
    <row r="51" spans="9:11" ht="20.25">
      <c r="I51" s="397"/>
      <c r="J51" s="397"/>
      <c r="K51" s="397"/>
    </row>
  </sheetData>
  <mergeCells count="6">
    <mergeCell ref="B39:K40"/>
    <mergeCell ref="B1:K1"/>
    <mergeCell ref="B2:K2"/>
    <mergeCell ref="A3:K3"/>
    <mergeCell ref="E4:G4"/>
    <mergeCell ref="I4:K4"/>
  </mergeCells>
  <printOptions/>
  <pageMargins left="0.91" right="0.76" top="1" bottom="1" header="0.5" footer="0.5"/>
  <pageSetup fitToHeight="1"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F488"/>
  <sheetViews>
    <sheetView view="pageBreakPreview" zoomScale="60" zoomScaleNormal="60" workbookViewId="0" topLeftCell="A37">
      <selection activeCell="F55" sqref="F55"/>
    </sheetView>
  </sheetViews>
  <sheetFormatPr defaultColWidth="8.77734375" defaultRowHeight="15"/>
  <cols>
    <col min="1" max="1" width="6.5546875" style="6" customWidth="1"/>
    <col min="2" max="2" width="2.10546875" style="6" customWidth="1"/>
    <col min="3" max="3" width="76.10546875" style="2" customWidth="1"/>
    <col min="4" max="4" width="3.6640625" style="2" customWidth="1"/>
    <col min="5" max="6" width="18.99609375" style="137" customWidth="1"/>
    <col min="7" max="16384" width="10.5546875" style="2" customWidth="1"/>
  </cols>
  <sheetData>
    <row r="1" spans="2:6" ht="36" customHeight="1">
      <c r="B1" s="50" t="s">
        <v>89</v>
      </c>
      <c r="C1" s="32"/>
      <c r="D1" s="32"/>
      <c r="E1" s="130"/>
      <c r="F1" s="130"/>
    </row>
    <row r="2" spans="2:6" ht="45" customHeight="1">
      <c r="B2" s="49" t="s">
        <v>259</v>
      </c>
      <c r="C2" s="49"/>
      <c r="D2" s="49"/>
      <c r="E2" s="131"/>
      <c r="F2" s="131"/>
    </row>
    <row r="3" spans="1:6" s="9" customFormat="1" ht="23.25" customHeight="1">
      <c r="A3" s="5"/>
      <c r="B3" s="5"/>
      <c r="C3" s="5"/>
      <c r="E3" s="42"/>
      <c r="F3" s="42"/>
    </row>
    <row r="4" spans="2:6" ht="24" customHeight="1">
      <c r="B4" s="53"/>
      <c r="C4" s="53"/>
      <c r="D4" s="53"/>
      <c r="E4" s="132"/>
      <c r="F4" s="132" t="s">
        <v>205</v>
      </c>
    </row>
    <row r="5" spans="1:6" s="9" customFormat="1" ht="23.25">
      <c r="A5" s="33"/>
      <c r="B5" s="33"/>
      <c r="E5" s="133"/>
      <c r="F5" s="161" t="s">
        <v>307</v>
      </c>
    </row>
    <row r="6" spans="1:6" s="9" customFormat="1" ht="24" thickBot="1">
      <c r="A6" s="33"/>
      <c r="B6" s="52" t="s">
        <v>174</v>
      </c>
      <c r="C6" s="30"/>
      <c r="D6" s="30"/>
      <c r="E6" s="134"/>
      <c r="F6" s="162" t="s">
        <v>235</v>
      </c>
    </row>
    <row r="7" spans="1:6" s="9" customFormat="1" ht="27" customHeight="1">
      <c r="A7" s="33"/>
      <c r="B7" s="33"/>
      <c r="D7" s="35"/>
      <c r="E7" s="135" t="s">
        <v>313</v>
      </c>
      <c r="F7" s="163" t="s">
        <v>288</v>
      </c>
    </row>
    <row r="8" spans="1:6" s="9" customFormat="1" ht="24.75" customHeight="1">
      <c r="A8" s="33"/>
      <c r="B8" s="33"/>
      <c r="E8" s="136" t="s">
        <v>47</v>
      </c>
      <c r="F8" s="164" t="s">
        <v>47</v>
      </c>
    </row>
    <row r="9" spans="1:6" s="9" customFormat="1" ht="27" customHeight="1">
      <c r="A9" s="5"/>
      <c r="B9" s="36" t="s">
        <v>300</v>
      </c>
      <c r="D9" s="12"/>
      <c r="E9" s="150"/>
      <c r="F9" s="150"/>
    </row>
    <row r="10" spans="1:6" s="9" customFormat="1" ht="25.5" customHeight="1">
      <c r="A10" s="33"/>
      <c r="B10" s="36" t="s">
        <v>75</v>
      </c>
      <c r="D10" s="12"/>
      <c r="E10" s="106"/>
      <c r="F10" s="106"/>
    </row>
    <row r="11" spans="1:6" s="9" customFormat="1" ht="21.75" customHeight="1">
      <c r="A11" s="33"/>
      <c r="B11" s="37" t="s">
        <v>79</v>
      </c>
      <c r="D11" s="12"/>
      <c r="E11" s="106">
        <v>1237757.8644060001</v>
      </c>
      <c r="F11" s="106">
        <v>1229059</v>
      </c>
    </row>
    <row r="12" spans="1:6" s="9" customFormat="1" ht="21.75" customHeight="1">
      <c r="A12" s="33"/>
      <c r="B12" s="37" t="s">
        <v>224</v>
      </c>
      <c r="D12" s="12"/>
      <c r="E12" s="106">
        <v>186857</v>
      </c>
      <c r="F12" s="106">
        <v>185292</v>
      </c>
    </row>
    <row r="13" spans="1:6" s="9" customFormat="1" ht="21.75" customHeight="1">
      <c r="A13" s="33"/>
      <c r="B13" s="37" t="s">
        <v>52</v>
      </c>
      <c r="D13" s="12"/>
      <c r="E13" s="106">
        <v>554898</v>
      </c>
      <c r="F13" s="106">
        <v>554898</v>
      </c>
    </row>
    <row r="14" spans="1:6" s="9" customFormat="1" ht="21.75" customHeight="1">
      <c r="A14" s="5"/>
      <c r="B14" s="37" t="s">
        <v>53</v>
      </c>
      <c r="D14" s="12"/>
      <c r="E14" s="106">
        <v>265939</v>
      </c>
      <c r="F14" s="106">
        <v>314784</v>
      </c>
    </row>
    <row r="15" spans="1:6" s="9" customFormat="1" ht="21.75" customHeight="1">
      <c r="A15" s="5"/>
      <c r="B15" s="37" t="s">
        <v>204</v>
      </c>
      <c r="D15" s="12"/>
      <c r="E15" s="106">
        <v>281030</v>
      </c>
      <c r="F15" s="106">
        <v>284540</v>
      </c>
    </row>
    <row r="16" spans="1:6" s="9" customFormat="1" ht="21.75" customHeight="1">
      <c r="A16" s="5"/>
      <c r="B16" s="37" t="s">
        <v>289</v>
      </c>
      <c r="D16" s="12"/>
      <c r="E16" s="106">
        <v>139406</v>
      </c>
      <c r="F16" s="106">
        <v>140378</v>
      </c>
    </row>
    <row r="17" spans="1:6" s="9" customFormat="1" ht="21.75" customHeight="1">
      <c r="A17" s="5"/>
      <c r="B17" s="37" t="s">
        <v>249</v>
      </c>
      <c r="D17" s="12"/>
      <c r="E17" s="106">
        <v>80075</v>
      </c>
      <c r="F17" s="106">
        <v>82844</v>
      </c>
    </row>
    <row r="18" spans="1:6" s="9" customFormat="1" ht="21.75" customHeight="1">
      <c r="A18" s="33"/>
      <c r="B18" s="37" t="s">
        <v>50</v>
      </c>
      <c r="D18" s="12"/>
      <c r="E18" s="106">
        <v>1317352</v>
      </c>
      <c r="F18" s="106">
        <v>1272545</v>
      </c>
    </row>
    <row r="19" spans="1:6" s="9" customFormat="1" ht="21.75" customHeight="1">
      <c r="A19" s="33"/>
      <c r="B19" s="37" t="s">
        <v>54</v>
      </c>
      <c r="D19" s="12"/>
      <c r="E19" s="106">
        <v>188111</v>
      </c>
      <c r="F19" s="106">
        <v>7318</v>
      </c>
    </row>
    <row r="20" spans="1:6" s="9" customFormat="1" ht="21.75" customHeight="1">
      <c r="A20" s="33"/>
      <c r="B20" s="37" t="s">
        <v>236</v>
      </c>
      <c r="D20" s="12"/>
      <c r="E20" s="106">
        <v>107949</v>
      </c>
      <c r="F20" s="106">
        <v>107949</v>
      </c>
    </row>
    <row r="21" spans="1:6" s="13" customFormat="1" ht="26.25" customHeight="1">
      <c r="A21" s="38"/>
      <c r="B21" s="39"/>
      <c r="C21" s="40"/>
      <c r="D21" s="16"/>
      <c r="E21" s="107">
        <v>4359374.864406</v>
      </c>
      <c r="F21" s="107">
        <v>4179607</v>
      </c>
    </row>
    <row r="22" spans="1:6" s="9" customFormat="1" ht="7.5" customHeight="1">
      <c r="A22" s="33"/>
      <c r="B22" s="34"/>
      <c r="C22" s="36"/>
      <c r="D22" s="12"/>
      <c r="E22" s="106"/>
      <c r="F22" s="106"/>
    </row>
    <row r="23" spans="1:6" s="9" customFormat="1" ht="21.75" customHeight="1">
      <c r="A23" s="33"/>
      <c r="B23" s="36" t="s">
        <v>55</v>
      </c>
      <c r="C23" s="36"/>
      <c r="D23" s="12"/>
      <c r="E23" s="106"/>
      <c r="F23" s="106"/>
    </row>
    <row r="24" spans="1:6" s="9" customFormat="1" ht="5.25" customHeight="1" hidden="1">
      <c r="A24" s="33"/>
      <c r="B24" s="36"/>
      <c r="C24" s="36"/>
      <c r="D24" s="12"/>
      <c r="E24" s="106"/>
      <c r="F24" s="106"/>
    </row>
    <row r="25" spans="1:6" s="9" customFormat="1" ht="22.5" customHeight="1">
      <c r="A25" s="33"/>
      <c r="B25" s="37" t="s">
        <v>77</v>
      </c>
      <c r="D25" s="159"/>
      <c r="E25" s="106">
        <v>152612</v>
      </c>
      <c r="F25" s="106">
        <v>186983</v>
      </c>
    </row>
    <row r="26" spans="1:6" s="9" customFormat="1" ht="22.5" customHeight="1">
      <c r="A26" s="33"/>
      <c r="B26" s="37" t="s">
        <v>78</v>
      </c>
      <c r="D26" s="159"/>
      <c r="E26" s="106">
        <v>104284</v>
      </c>
      <c r="F26" s="106">
        <v>64120</v>
      </c>
    </row>
    <row r="27" spans="1:6" s="9" customFormat="1" ht="22.5" customHeight="1">
      <c r="A27" s="33"/>
      <c r="B27" s="37" t="s">
        <v>154</v>
      </c>
      <c r="D27" s="159"/>
      <c r="E27" s="106">
        <v>662973</v>
      </c>
      <c r="F27" s="106">
        <v>1114607</v>
      </c>
    </row>
    <row r="28" spans="1:6" s="9" customFormat="1" ht="22.5" customHeight="1">
      <c r="A28" s="33"/>
      <c r="B28" s="37" t="s">
        <v>61</v>
      </c>
      <c r="D28" s="159"/>
      <c r="E28" s="106">
        <v>139414</v>
      </c>
      <c r="F28" s="106">
        <v>190553</v>
      </c>
    </row>
    <row r="29" spans="1:6" s="16" customFormat="1" ht="27.75" customHeight="1">
      <c r="A29" s="454"/>
      <c r="B29" s="454"/>
      <c r="C29" s="41"/>
      <c r="D29" s="159"/>
      <c r="E29" s="455">
        <f>SUM(E25:E28)</f>
        <v>1059283</v>
      </c>
      <c r="F29" s="455">
        <v>1556263</v>
      </c>
    </row>
    <row r="30" spans="1:6" s="16" customFormat="1" ht="27.75" customHeight="1">
      <c r="A30" s="454"/>
      <c r="B30" s="457" t="s">
        <v>223</v>
      </c>
      <c r="C30" s="41"/>
      <c r="D30" s="159"/>
      <c r="E30" s="456">
        <v>29990</v>
      </c>
      <c r="F30" s="456">
        <v>29990</v>
      </c>
    </row>
    <row r="31" spans="1:6" s="16" customFormat="1" ht="27.75" customHeight="1">
      <c r="A31" s="454"/>
      <c r="B31" s="454"/>
      <c r="C31" s="41"/>
      <c r="D31" s="159"/>
      <c r="E31" s="107">
        <f>E29+E30</f>
        <v>1089273</v>
      </c>
      <c r="F31" s="107">
        <v>1586253</v>
      </c>
    </row>
    <row r="32" spans="1:6" s="9" customFormat="1" ht="36.75" customHeight="1" thickBot="1">
      <c r="A32" s="33"/>
      <c r="B32" s="36" t="s">
        <v>301</v>
      </c>
      <c r="C32" s="37"/>
      <c r="D32" s="159"/>
      <c r="E32" s="453">
        <f>E21+E31</f>
        <v>5448647.864406</v>
      </c>
      <c r="F32" s="453">
        <v>5765860</v>
      </c>
    </row>
    <row r="33" spans="1:6" s="9" customFormat="1" ht="53.25" customHeight="1">
      <c r="A33" s="33"/>
      <c r="B33" s="36" t="s">
        <v>302</v>
      </c>
      <c r="C33" s="37"/>
      <c r="D33" s="159"/>
      <c r="E33" s="106"/>
      <c r="F33" s="106"/>
    </row>
    <row r="34" spans="1:6" s="9" customFormat="1" ht="36.75" customHeight="1">
      <c r="A34" s="33"/>
      <c r="B34" s="36" t="s">
        <v>303</v>
      </c>
      <c r="C34" s="36"/>
      <c r="D34" s="12"/>
      <c r="E34" s="106"/>
      <c r="F34" s="106"/>
    </row>
    <row r="35" spans="1:6" s="9" customFormat="1" ht="5.25" customHeight="1">
      <c r="A35" s="33"/>
      <c r="B35" s="36"/>
      <c r="C35" s="36"/>
      <c r="D35" s="12"/>
      <c r="E35" s="106"/>
      <c r="F35" s="106"/>
    </row>
    <row r="36" spans="1:6" s="9" customFormat="1" ht="22.5" customHeight="1">
      <c r="A36" s="33"/>
      <c r="B36" s="37" t="s">
        <v>57</v>
      </c>
      <c r="D36" s="12"/>
      <c r="E36" s="109">
        <v>299135</v>
      </c>
      <c r="F36" s="106">
        <v>299135</v>
      </c>
    </row>
    <row r="37" spans="1:6" s="9" customFormat="1" ht="27.75" customHeight="1">
      <c r="A37" s="33"/>
      <c r="B37" s="37" t="s">
        <v>58</v>
      </c>
      <c r="E37" s="109">
        <v>1682539.1227540001</v>
      </c>
      <c r="F37" s="109">
        <v>1624530</v>
      </c>
    </row>
    <row r="38" spans="1:6" s="9" customFormat="1" ht="27.75" customHeight="1">
      <c r="A38" s="33"/>
      <c r="B38" s="36" t="s">
        <v>115</v>
      </c>
      <c r="E38" s="110">
        <v>1981674.1227540001</v>
      </c>
      <c r="F38" s="110">
        <v>1923665</v>
      </c>
    </row>
    <row r="39" spans="1:6" s="9" customFormat="1" ht="27.75" customHeight="1">
      <c r="A39" s="33"/>
      <c r="B39" s="36" t="s">
        <v>49</v>
      </c>
      <c r="E39" s="111">
        <v>689582</v>
      </c>
      <c r="F39" s="106">
        <v>783219.9636</v>
      </c>
    </row>
    <row r="40" spans="1:6" s="13" customFormat="1" ht="32.25" customHeight="1">
      <c r="A40" s="38"/>
      <c r="B40" s="37" t="s">
        <v>304</v>
      </c>
      <c r="C40" s="45"/>
      <c r="E40" s="189">
        <v>2671256.122754</v>
      </c>
      <c r="F40" s="189">
        <v>2706884.9636</v>
      </c>
    </row>
    <row r="41" spans="1:6" s="9" customFormat="1" ht="33.75" customHeight="1">
      <c r="A41" s="33"/>
      <c r="B41" s="36" t="s">
        <v>80</v>
      </c>
      <c r="C41" s="36"/>
      <c r="D41" s="12"/>
      <c r="E41" s="106"/>
      <c r="F41" s="106"/>
    </row>
    <row r="42" spans="1:6" s="9" customFormat="1" ht="4.5" customHeight="1">
      <c r="A42" s="33"/>
      <c r="B42" s="36"/>
      <c r="C42" s="36"/>
      <c r="D42" s="12"/>
      <c r="E42" s="106"/>
      <c r="F42" s="106"/>
    </row>
    <row r="43" spans="1:6" s="9" customFormat="1" ht="19.5" customHeight="1">
      <c r="A43" s="33"/>
      <c r="B43" s="37" t="s">
        <v>246</v>
      </c>
      <c r="E43" s="109">
        <v>615656</v>
      </c>
      <c r="F43" s="106">
        <v>672775</v>
      </c>
    </row>
    <row r="44" spans="1:6" s="9" customFormat="1" ht="24.75" customHeight="1">
      <c r="A44" s="33"/>
      <c r="B44" s="37" t="s">
        <v>332</v>
      </c>
      <c r="E44" s="109">
        <v>44301</v>
      </c>
      <c r="F44" s="106">
        <v>44640</v>
      </c>
    </row>
    <row r="45" spans="1:6" s="9" customFormat="1" ht="25.5" customHeight="1">
      <c r="A45" s="33"/>
      <c r="B45" s="37" t="s">
        <v>248</v>
      </c>
      <c r="E45" s="109">
        <v>79740</v>
      </c>
      <c r="F45" s="106">
        <v>72598</v>
      </c>
    </row>
    <row r="46" spans="1:6" s="13" customFormat="1" ht="26.25" customHeight="1">
      <c r="A46" s="38"/>
      <c r="B46" s="40"/>
      <c r="C46" s="40"/>
      <c r="D46" s="16"/>
      <c r="E46" s="107">
        <v>739697</v>
      </c>
      <c r="F46" s="107">
        <v>790013</v>
      </c>
    </row>
    <row r="47" spans="1:6" s="9" customFormat="1" ht="27" customHeight="1">
      <c r="A47" s="33"/>
      <c r="B47" s="36" t="s">
        <v>56</v>
      </c>
      <c r="C47" s="37"/>
      <c r="D47" s="159"/>
      <c r="E47" s="106"/>
      <c r="F47" s="106"/>
    </row>
    <row r="48" spans="1:6" s="9" customFormat="1" ht="21.75" customHeight="1">
      <c r="A48" s="33"/>
      <c r="B48" s="37" t="s">
        <v>247</v>
      </c>
      <c r="D48" s="159"/>
      <c r="E48" s="109">
        <v>1296005</v>
      </c>
      <c r="F48" s="106">
        <v>1628272</v>
      </c>
    </row>
    <row r="49" spans="1:6" s="9" customFormat="1" ht="21.75" customHeight="1">
      <c r="A49" s="33"/>
      <c r="B49" s="37" t="s">
        <v>156</v>
      </c>
      <c r="D49" s="408"/>
      <c r="E49" s="106">
        <v>721784</v>
      </c>
      <c r="F49" s="106">
        <v>607829</v>
      </c>
    </row>
    <row r="50" spans="1:6" s="9" customFormat="1" ht="21.75" customHeight="1">
      <c r="A50" s="33"/>
      <c r="B50" s="37" t="s">
        <v>48</v>
      </c>
      <c r="D50" s="458"/>
      <c r="E50" s="109">
        <v>19906</v>
      </c>
      <c r="F50" s="106">
        <v>11024</v>
      </c>
    </row>
    <row r="51" spans="1:6" s="9" customFormat="1" ht="21.75" customHeight="1">
      <c r="A51" s="33"/>
      <c r="B51" s="37" t="s">
        <v>281</v>
      </c>
      <c r="D51" s="458"/>
      <c r="E51" s="109">
        <v>0</v>
      </c>
      <c r="F51" s="106">
        <v>21837</v>
      </c>
    </row>
    <row r="52" spans="1:6" s="13" customFormat="1" ht="25.5" customHeight="1">
      <c r="A52" s="38"/>
      <c r="B52" s="38"/>
      <c r="C52" s="41"/>
      <c r="D52" s="16"/>
      <c r="E52" s="107">
        <v>2037695</v>
      </c>
      <c r="F52" s="107">
        <v>2268962</v>
      </c>
    </row>
    <row r="53" spans="1:6" s="13" customFormat="1" ht="27" customHeight="1">
      <c r="A53" s="38"/>
      <c r="B53" s="40" t="s">
        <v>305</v>
      </c>
      <c r="C53" s="40"/>
      <c r="D53" s="16"/>
      <c r="E53" s="108">
        <v>2777392</v>
      </c>
      <c r="F53" s="108">
        <v>3058975</v>
      </c>
    </row>
    <row r="54" spans="1:6" s="9" customFormat="1" ht="9.75" customHeight="1">
      <c r="A54" s="33"/>
      <c r="B54" s="36"/>
      <c r="C54" s="36"/>
      <c r="D54" s="12"/>
      <c r="E54" s="191"/>
      <c r="F54" s="191"/>
    </row>
    <row r="55" spans="1:6" s="13" customFormat="1" ht="34.5" customHeight="1" thickBot="1">
      <c r="A55" s="38"/>
      <c r="B55" s="46" t="s">
        <v>306</v>
      </c>
      <c r="C55" s="43"/>
      <c r="D55" s="16"/>
      <c r="E55" s="190">
        <v>5448648.122754</v>
      </c>
      <c r="F55" s="190">
        <v>5765859.9636</v>
      </c>
    </row>
    <row r="56" spans="1:6" s="9" customFormat="1" ht="12" customHeight="1" hidden="1">
      <c r="A56" s="33"/>
      <c r="B56" s="33"/>
      <c r="C56" s="44"/>
      <c r="D56" s="12"/>
      <c r="E56" s="106"/>
      <c r="F56" s="106"/>
    </row>
    <row r="57" spans="1:6" s="9" customFormat="1" ht="12" customHeight="1">
      <c r="A57" s="33"/>
      <c r="B57" s="33"/>
      <c r="E57" s="42"/>
      <c r="F57" s="42"/>
    </row>
    <row r="58" spans="1:6" s="13" customFormat="1" ht="51" customHeight="1" thickBot="1">
      <c r="A58" s="38"/>
      <c r="B58" s="513" t="s">
        <v>328</v>
      </c>
      <c r="C58" s="514"/>
      <c r="E58" s="138">
        <v>3.312340961976198</v>
      </c>
      <c r="F58" s="138">
        <v>3.2153794046166446</v>
      </c>
    </row>
    <row r="59" spans="1:6" s="9" customFormat="1" ht="27.75" customHeight="1">
      <c r="A59" s="33"/>
      <c r="B59" s="33"/>
      <c r="E59" s="42"/>
      <c r="F59" s="42"/>
    </row>
    <row r="60" spans="1:6" s="9" customFormat="1" ht="7.5" customHeight="1" hidden="1">
      <c r="A60" s="33"/>
      <c r="B60" s="33"/>
      <c r="E60" s="42"/>
      <c r="F60" s="165"/>
    </row>
    <row r="61" spans="1:6" s="9" customFormat="1" ht="48.75" customHeight="1">
      <c r="A61" s="33"/>
      <c r="B61" s="506" t="s">
        <v>341</v>
      </c>
      <c r="C61" s="512"/>
      <c r="D61" s="512"/>
      <c r="E61" s="512"/>
      <c r="F61" s="512"/>
    </row>
    <row r="62" spans="1:6" s="9" customFormat="1" ht="23.25">
      <c r="A62" s="33"/>
      <c r="B62" s="33"/>
      <c r="E62" s="42"/>
      <c r="F62" s="42"/>
    </row>
    <row r="63" spans="1:6" s="9" customFormat="1" ht="23.25">
      <c r="A63" s="33"/>
      <c r="B63" s="33"/>
      <c r="E63" s="42"/>
      <c r="F63" s="42"/>
    </row>
    <row r="64" spans="1:6" s="9" customFormat="1" ht="23.25">
      <c r="A64" s="33"/>
      <c r="B64" s="33"/>
      <c r="E64" s="42"/>
      <c r="F64" s="42"/>
    </row>
    <row r="65" spans="1:6" s="9" customFormat="1" ht="23.25">
      <c r="A65" s="33"/>
      <c r="B65" s="33"/>
      <c r="E65" s="42"/>
      <c r="F65" s="42"/>
    </row>
    <row r="66" spans="1:6" s="9" customFormat="1" ht="23.25">
      <c r="A66" s="33"/>
      <c r="B66" s="33"/>
      <c r="E66" s="42"/>
      <c r="F66" s="42"/>
    </row>
    <row r="67" spans="1:6" s="9" customFormat="1" ht="23.25">
      <c r="A67" s="33"/>
      <c r="B67" s="33"/>
      <c r="E67" s="42"/>
      <c r="F67" s="42"/>
    </row>
    <row r="68" spans="1:6" s="9" customFormat="1" ht="23.25">
      <c r="A68" s="33"/>
      <c r="B68" s="33"/>
      <c r="E68" s="42"/>
      <c r="F68" s="42"/>
    </row>
    <row r="69" spans="1:6" s="9" customFormat="1" ht="23.25">
      <c r="A69" s="33"/>
      <c r="B69" s="33"/>
      <c r="E69" s="42"/>
      <c r="F69" s="42"/>
    </row>
    <row r="70" spans="1:6" s="9" customFormat="1" ht="23.25">
      <c r="A70" s="33"/>
      <c r="B70" s="33"/>
      <c r="E70" s="42"/>
      <c r="F70" s="42"/>
    </row>
    <row r="71" spans="1:6" s="9" customFormat="1" ht="23.25">
      <c r="A71" s="33"/>
      <c r="B71" s="33"/>
      <c r="E71" s="42"/>
      <c r="F71" s="42"/>
    </row>
    <row r="72" spans="1:6" s="9" customFormat="1" ht="23.25">
      <c r="A72" s="33"/>
      <c r="B72" s="33"/>
      <c r="E72" s="42"/>
      <c r="F72" s="42"/>
    </row>
    <row r="73" spans="1:6" s="9" customFormat="1" ht="23.25">
      <c r="A73" s="33"/>
      <c r="B73" s="33"/>
      <c r="E73" s="42"/>
      <c r="F73" s="42"/>
    </row>
    <row r="74" spans="1:6" s="9" customFormat="1" ht="23.25">
      <c r="A74" s="33"/>
      <c r="B74" s="33"/>
      <c r="E74" s="42"/>
      <c r="F74" s="42"/>
    </row>
    <row r="75" spans="1:6" s="9" customFormat="1" ht="23.25">
      <c r="A75" s="33"/>
      <c r="B75" s="33"/>
      <c r="E75" s="42"/>
      <c r="F75" s="42"/>
    </row>
    <row r="76" spans="1:6" s="9" customFormat="1" ht="23.25">
      <c r="A76" s="33"/>
      <c r="B76" s="33"/>
      <c r="E76" s="42"/>
      <c r="F76" s="42"/>
    </row>
    <row r="77" spans="1:6" s="9" customFormat="1" ht="23.25">
      <c r="A77" s="33"/>
      <c r="B77" s="33"/>
      <c r="E77" s="42"/>
      <c r="F77" s="42"/>
    </row>
    <row r="78" spans="1:6" s="9" customFormat="1" ht="23.25">
      <c r="A78" s="33"/>
      <c r="B78" s="33"/>
      <c r="E78" s="42"/>
      <c r="F78" s="42"/>
    </row>
    <row r="79" spans="1:6" s="9" customFormat="1" ht="23.25">
      <c r="A79" s="33"/>
      <c r="B79" s="33"/>
      <c r="E79" s="42"/>
      <c r="F79" s="42"/>
    </row>
    <row r="80" spans="1:6" s="9" customFormat="1" ht="23.25">
      <c r="A80" s="33"/>
      <c r="B80" s="33"/>
      <c r="E80" s="42"/>
      <c r="F80" s="42"/>
    </row>
    <row r="81" spans="1:6" s="9" customFormat="1" ht="23.25">
      <c r="A81" s="33"/>
      <c r="B81" s="33"/>
      <c r="E81" s="42"/>
      <c r="F81" s="42"/>
    </row>
    <row r="82" spans="1:6" s="9" customFormat="1" ht="23.25">
      <c r="A82" s="33"/>
      <c r="B82" s="33"/>
      <c r="E82" s="42"/>
      <c r="F82" s="42"/>
    </row>
    <row r="83" spans="1:6" s="9" customFormat="1" ht="23.25">
      <c r="A83" s="33"/>
      <c r="B83" s="33"/>
      <c r="E83" s="42"/>
      <c r="F83" s="42"/>
    </row>
    <row r="84" spans="1:6" s="9" customFormat="1" ht="23.25">
      <c r="A84" s="33"/>
      <c r="B84" s="33"/>
      <c r="E84" s="42"/>
      <c r="F84" s="42"/>
    </row>
    <row r="85" spans="1:6" s="9" customFormat="1" ht="23.25">
      <c r="A85" s="33"/>
      <c r="B85" s="33"/>
      <c r="E85" s="42"/>
      <c r="F85" s="42"/>
    </row>
    <row r="86" spans="1:6" s="9" customFormat="1" ht="23.25">
      <c r="A86" s="33"/>
      <c r="B86" s="33"/>
      <c r="E86" s="42"/>
      <c r="F86" s="42"/>
    </row>
    <row r="87" spans="1:6" s="9" customFormat="1" ht="23.25">
      <c r="A87" s="33"/>
      <c r="B87" s="33"/>
      <c r="E87" s="42"/>
      <c r="F87" s="42"/>
    </row>
    <row r="88" spans="1:6" s="9" customFormat="1" ht="23.25">
      <c r="A88" s="33"/>
      <c r="B88" s="33"/>
      <c r="E88" s="42"/>
      <c r="F88" s="42"/>
    </row>
    <row r="89" spans="1:6" s="9" customFormat="1" ht="23.25">
      <c r="A89" s="33"/>
      <c r="B89" s="33"/>
      <c r="E89" s="42"/>
      <c r="F89" s="42"/>
    </row>
    <row r="90" spans="1:6" s="9" customFormat="1" ht="23.25">
      <c r="A90" s="33"/>
      <c r="B90" s="33"/>
      <c r="E90" s="42"/>
      <c r="F90" s="42"/>
    </row>
    <row r="91" spans="1:6" s="9" customFormat="1" ht="23.25">
      <c r="A91" s="33"/>
      <c r="B91" s="33"/>
      <c r="E91" s="42"/>
      <c r="F91" s="42"/>
    </row>
    <row r="92" spans="1:6" s="9" customFormat="1" ht="23.25">
      <c r="A92" s="33"/>
      <c r="B92" s="33"/>
      <c r="E92" s="42"/>
      <c r="F92" s="42"/>
    </row>
    <row r="93" spans="1:6" s="9" customFormat="1" ht="23.25">
      <c r="A93" s="33"/>
      <c r="B93" s="33"/>
      <c r="E93" s="42"/>
      <c r="F93" s="42"/>
    </row>
    <row r="94" spans="1:6" s="9" customFormat="1" ht="23.25">
      <c r="A94" s="33"/>
      <c r="B94" s="33"/>
      <c r="E94" s="42"/>
      <c r="F94" s="42"/>
    </row>
    <row r="95" spans="1:6" s="9" customFormat="1" ht="23.25">
      <c r="A95" s="33"/>
      <c r="B95" s="33"/>
      <c r="E95" s="42"/>
      <c r="F95" s="42"/>
    </row>
    <row r="96" spans="1:6" s="9" customFormat="1" ht="23.25">
      <c r="A96" s="33"/>
      <c r="B96" s="33"/>
      <c r="E96" s="42"/>
      <c r="F96" s="42"/>
    </row>
    <row r="97" spans="1:6" s="9" customFormat="1" ht="23.25">
      <c r="A97" s="33"/>
      <c r="B97" s="33"/>
      <c r="E97" s="42"/>
      <c r="F97" s="42"/>
    </row>
    <row r="98" spans="1:6" s="9" customFormat="1" ht="23.25">
      <c r="A98" s="33"/>
      <c r="B98" s="33"/>
      <c r="E98" s="42"/>
      <c r="F98" s="42"/>
    </row>
    <row r="99" spans="1:6" s="9" customFormat="1" ht="23.25">
      <c r="A99" s="33"/>
      <c r="B99" s="33"/>
      <c r="E99" s="42"/>
      <c r="F99" s="42"/>
    </row>
    <row r="100" spans="1:6" s="9" customFormat="1" ht="23.25">
      <c r="A100" s="33"/>
      <c r="B100" s="33"/>
      <c r="E100" s="42"/>
      <c r="F100" s="42"/>
    </row>
    <row r="101" spans="1:6" s="9" customFormat="1" ht="23.25">
      <c r="A101" s="33"/>
      <c r="B101" s="33"/>
      <c r="E101" s="42"/>
      <c r="F101" s="42"/>
    </row>
    <row r="102" spans="1:6" s="9" customFormat="1" ht="23.25">
      <c r="A102" s="33"/>
      <c r="B102" s="33"/>
      <c r="E102" s="42"/>
      <c r="F102" s="42"/>
    </row>
    <row r="103" spans="1:6" s="9" customFormat="1" ht="23.25">
      <c r="A103" s="33"/>
      <c r="B103" s="33"/>
      <c r="E103" s="42"/>
      <c r="F103" s="42"/>
    </row>
    <row r="104" spans="1:6" s="9" customFormat="1" ht="23.25">
      <c r="A104" s="33"/>
      <c r="B104" s="33"/>
      <c r="E104" s="42"/>
      <c r="F104" s="42"/>
    </row>
    <row r="105" spans="1:6" s="9" customFormat="1" ht="23.25">
      <c r="A105" s="33"/>
      <c r="B105" s="33"/>
      <c r="E105" s="42"/>
      <c r="F105" s="42"/>
    </row>
    <row r="106" spans="1:6" s="9" customFormat="1" ht="23.25">
      <c r="A106" s="33"/>
      <c r="B106" s="33"/>
      <c r="E106" s="42"/>
      <c r="F106" s="42"/>
    </row>
    <row r="107" spans="1:6" s="9" customFormat="1" ht="23.25">
      <c r="A107" s="33"/>
      <c r="B107" s="33"/>
      <c r="E107" s="42"/>
      <c r="F107" s="42"/>
    </row>
    <row r="108" spans="1:6" s="9" customFormat="1" ht="23.25">
      <c r="A108" s="33"/>
      <c r="B108" s="33"/>
      <c r="E108" s="42"/>
      <c r="F108" s="42"/>
    </row>
    <row r="109" spans="1:6" s="9" customFormat="1" ht="23.25">
      <c r="A109" s="33"/>
      <c r="B109" s="33"/>
      <c r="E109" s="42"/>
      <c r="F109" s="42"/>
    </row>
    <row r="110" spans="1:6" s="9" customFormat="1" ht="23.25">
      <c r="A110" s="33"/>
      <c r="B110" s="33"/>
      <c r="E110" s="42"/>
      <c r="F110" s="42"/>
    </row>
    <row r="111" spans="1:6" s="9" customFormat="1" ht="23.25">
      <c r="A111" s="33"/>
      <c r="B111" s="33"/>
      <c r="E111" s="42"/>
      <c r="F111" s="42"/>
    </row>
    <row r="112" spans="1:6" s="9" customFormat="1" ht="23.25">
      <c r="A112" s="33"/>
      <c r="B112" s="33"/>
      <c r="E112" s="42"/>
      <c r="F112" s="42"/>
    </row>
    <row r="113" spans="1:6" s="9" customFormat="1" ht="23.25">
      <c r="A113" s="33"/>
      <c r="B113" s="33"/>
      <c r="E113" s="42"/>
      <c r="F113" s="42"/>
    </row>
    <row r="114" spans="1:6" s="9" customFormat="1" ht="23.25">
      <c r="A114" s="33"/>
      <c r="B114" s="33"/>
      <c r="E114" s="42"/>
      <c r="F114" s="42"/>
    </row>
    <row r="115" spans="1:6" s="9" customFormat="1" ht="23.25">
      <c r="A115" s="33"/>
      <c r="B115" s="33"/>
      <c r="E115" s="42"/>
      <c r="F115" s="42"/>
    </row>
    <row r="116" spans="1:6" s="9" customFormat="1" ht="23.25">
      <c r="A116" s="33"/>
      <c r="B116" s="33"/>
      <c r="E116" s="42"/>
      <c r="F116" s="42"/>
    </row>
    <row r="117" spans="1:6" s="9" customFormat="1" ht="23.25">
      <c r="A117" s="33"/>
      <c r="B117" s="33"/>
      <c r="E117" s="42"/>
      <c r="F117" s="42"/>
    </row>
    <row r="118" spans="1:6" s="9" customFormat="1" ht="23.25">
      <c r="A118" s="33"/>
      <c r="B118" s="33"/>
      <c r="E118" s="42"/>
      <c r="F118" s="42"/>
    </row>
    <row r="119" spans="1:6" s="9" customFormat="1" ht="23.25">
      <c r="A119" s="33"/>
      <c r="B119" s="33"/>
      <c r="E119" s="42"/>
      <c r="F119" s="42"/>
    </row>
    <row r="120" spans="1:6" s="9" customFormat="1" ht="23.25">
      <c r="A120" s="33"/>
      <c r="B120" s="33"/>
      <c r="E120" s="42"/>
      <c r="F120" s="42"/>
    </row>
    <row r="121" spans="1:6" s="9" customFormat="1" ht="23.25">
      <c r="A121" s="33"/>
      <c r="B121" s="33"/>
      <c r="E121" s="42"/>
      <c r="F121" s="42"/>
    </row>
    <row r="122" spans="1:6" s="9" customFormat="1" ht="23.25">
      <c r="A122" s="33"/>
      <c r="B122" s="33"/>
      <c r="E122" s="42"/>
      <c r="F122" s="42"/>
    </row>
    <row r="123" spans="1:6" s="9" customFormat="1" ht="23.25">
      <c r="A123" s="33"/>
      <c r="B123" s="33"/>
      <c r="E123" s="42"/>
      <c r="F123" s="42"/>
    </row>
    <row r="124" spans="1:6" s="9" customFormat="1" ht="23.25">
      <c r="A124" s="33"/>
      <c r="B124" s="33"/>
      <c r="E124" s="42"/>
      <c r="F124" s="42"/>
    </row>
    <row r="125" spans="1:6" s="9" customFormat="1" ht="23.25">
      <c r="A125" s="33"/>
      <c r="B125" s="33"/>
      <c r="E125" s="42"/>
      <c r="F125" s="42"/>
    </row>
    <row r="126" spans="1:6" s="9" customFormat="1" ht="23.25">
      <c r="A126" s="33"/>
      <c r="B126" s="33"/>
      <c r="E126" s="42"/>
      <c r="F126" s="42"/>
    </row>
    <row r="127" spans="1:6" s="9" customFormat="1" ht="23.25">
      <c r="A127" s="33"/>
      <c r="B127" s="33"/>
      <c r="E127" s="42"/>
      <c r="F127" s="42"/>
    </row>
    <row r="128" spans="1:6" s="9" customFormat="1" ht="23.25">
      <c r="A128" s="33"/>
      <c r="B128" s="33"/>
      <c r="E128" s="42"/>
      <c r="F128" s="42"/>
    </row>
    <row r="129" spans="1:6" s="9" customFormat="1" ht="23.25">
      <c r="A129" s="33"/>
      <c r="B129" s="33"/>
      <c r="E129" s="42"/>
      <c r="F129" s="42"/>
    </row>
    <row r="130" spans="1:6" s="9" customFormat="1" ht="23.25">
      <c r="A130" s="33"/>
      <c r="B130" s="33"/>
      <c r="E130" s="42"/>
      <c r="F130" s="42"/>
    </row>
    <row r="131" spans="1:6" s="9" customFormat="1" ht="23.25">
      <c r="A131" s="33"/>
      <c r="B131" s="33"/>
      <c r="E131" s="42"/>
      <c r="F131" s="42"/>
    </row>
    <row r="132" spans="1:6" s="9" customFormat="1" ht="23.25">
      <c r="A132" s="33"/>
      <c r="B132" s="33"/>
      <c r="E132" s="42"/>
      <c r="F132" s="42"/>
    </row>
    <row r="133" spans="1:6" s="9" customFormat="1" ht="23.25">
      <c r="A133" s="33"/>
      <c r="B133" s="33"/>
      <c r="E133" s="42"/>
      <c r="F133" s="42"/>
    </row>
    <row r="134" spans="1:6" s="9" customFormat="1" ht="23.25">
      <c r="A134" s="33"/>
      <c r="B134" s="33"/>
      <c r="E134" s="42"/>
      <c r="F134" s="42"/>
    </row>
    <row r="135" spans="1:6" s="9" customFormat="1" ht="23.25">
      <c r="A135" s="33"/>
      <c r="B135" s="33"/>
      <c r="E135" s="42"/>
      <c r="F135" s="42"/>
    </row>
    <row r="136" spans="1:6" s="9" customFormat="1" ht="23.25">
      <c r="A136" s="33"/>
      <c r="B136" s="33"/>
      <c r="E136" s="42"/>
      <c r="F136" s="42"/>
    </row>
    <row r="137" spans="1:6" s="9" customFormat="1" ht="23.25">
      <c r="A137" s="33"/>
      <c r="B137" s="33"/>
      <c r="E137" s="42"/>
      <c r="F137" s="42"/>
    </row>
    <row r="138" spans="1:6" s="9" customFormat="1" ht="23.25">
      <c r="A138" s="33"/>
      <c r="B138" s="33"/>
      <c r="E138" s="42"/>
      <c r="F138" s="42"/>
    </row>
    <row r="139" spans="1:6" s="9" customFormat="1" ht="23.25">
      <c r="A139" s="33"/>
      <c r="B139" s="33"/>
      <c r="E139" s="42"/>
      <c r="F139" s="42"/>
    </row>
    <row r="140" spans="1:6" s="9" customFormat="1" ht="23.25">
      <c r="A140" s="33"/>
      <c r="B140" s="33"/>
      <c r="E140" s="42"/>
      <c r="F140" s="42"/>
    </row>
    <row r="141" spans="1:6" s="9" customFormat="1" ht="23.25">
      <c r="A141" s="33"/>
      <c r="B141" s="33"/>
      <c r="E141" s="42"/>
      <c r="F141" s="42"/>
    </row>
    <row r="142" spans="1:6" s="9" customFormat="1" ht="23.25">
      <c r="A142" s="33"/>
      <c r="B142" s="33"/>
      <c r="E142" s="42"/>
      <c r="F142" s="42"/>
    </row>
    <row r="143" spans="1:6" s="9" customFormat="1" ht="23.25">
      <c r="A143" s="33"/>
      <c r="B143" s="33"/>
      <c r="E143" s="42"/>
      <c r="F143" s="42"/>
    </row>
    <row r="144" spans="1:6" s="9" customFormat="1" ht="23.25">
      <c r="A144" s="33"/>
      <c r="B144" s="33"/>
      <c r="E144" s="42"/>
      <c r="F144" s="42"/>
    </row>
    <row r="145" spans="1:6" s="9" customFormat="1" ht="23.25">
      <c r="A145" s="33"/>
      <c r="B145" s="33"/>
      <c r="E145" s="42"/>
      <c r="F145" s="42"/>
    </row>
    <row r="146" spans="1:6" s="9" customFormat="1" ht="23.25">
      <c r="A146" s="33"/>
      <c r="B146" s="33"/>
      <c r="E146" s="42"/>
      <c r="F146" s="42"/>
    </row>
    <row r="147" spans="1:6" s="9" customFormat="1" ht="23.25">
      <c r="A147" s="33"/>
      <c r="B147" s="33"/>
      <c r="E147" s="42"/>
      <c r="F147" s="42"/>
    </row>
    <row r="148" spans="1:6" s="9" customFormat="1" ht="23.25">
      <c r="A148" s="33"/>
      <c r="B148" s="33"/>
      <c r="E148" s="42"/>
      <c r="F148" s="42"/>
    </row>
    <row r="149" spans="1:6" s="9" customFormat="1" ht="23.25">
      <c r="A149" s="33"/>
      <c r="B149" s="33"/>
      <c r="E149" s="42"/>
      <c r="F149" s="42"/>
    </row>
    <row r="150" spans="1:6" s="9" customFormat="1" ht="23.25">
      <c r="A150" s="33"/>
      <c r="B150" s="33"/>
      <c r="E150" s="42"/>
      <c r="F150" s="42"/>
    </row>
    <row r="151" spans="1:6" s="9" customFormat="1" ht="23.25">
      <c r="A151" s="33"/>
      <c r="B151" s="33"/>
      <c r="E151" s="42"/>
      <c r="F151" s="42"/>
    </row>
    <row r="152" spans="1:6" s="9" customFormat="1" ht="23.25">
      <c r="A152" s="33"/>
      <c r="B152" s="33"/>
      <c r="E152" s="42"/>
      <c r="F152" s="42"/>
    </row>
    <row r="153" spans="1:6" s="9" customFormat="1" ht="23.25">
      <c r="A153" s="33"/>
      <c r="B153" s="33"/>
      <c r="E153" s="42"/>
      <c r="F153" s="42"/>
    </row>
    <row r="154" spans="1:6" s="9" customFormat="1" ht="23.25">
      <c r="A154" s="33"/>
      <c r="B154" s="33"/>
      <c r="E154" s="42"/>
      <c r="F154" s="42"/>
    </row>
    <row r="155" spans="1:6" s="9" customFormat="1" ht="23.25">
      <c r="A155" s="33"/>
      <c r="B155" s="33"/>
      <c r="E155" s="42"/>
      <c r="F155" s="42"/>
    </row>
    <row r="156" spans="1:6" s="9" customFormat="1" ht="23.25">
      <c r="A156" s="33"/>
      <c r="B156" s="33"/>
      <c r="E156" s="42"/>
      <c r="F156" s="42"/>
    </row>
    <row r="157" spans="1:6" s="9" customFormat="1" ht="23.25">
      <c r="A157" s="33"/>
      <c r="B157" s="33"/>
      <c r="E157" s="42"/>
      <c r="F157" s="42"/>
    </row>
    <row r="158" spans="1:6" s="9" customFormat="1" ht="23.25">
      <c r="A158" s="33"/>
      <c r="B158" s="33"/>
      <c r="E158" s="42"/>
      <c r="F158" s="42"/>
    </row>
    <row r="159" spans="1:6" s="9" customFormat="1" ht="23.25">
      <c r="A159" s="33"/>
      <c r="B159" s="33"/>
      <c r="E159" s="42"/>
      <c r="F159" s="42"/>
    </row>
    <row r="160" spans="1:6" s="9" customFormat="1" ht="23.25">
      <c r="A160" s="33"/>
      <c r="B160" s="33"/>
      <c r="E160" s="42"/>
      <c r="F160" s="42"/>
    </row>
    <row r="161" spans="1:6" s="9" customFormat="1" ht="23.25">
      <c r="A161" s="33"/>
      <c r="B161" s="33"/>
      <c r="E161" s="42"/>
      <c r="F161" s="42"/>
    </row>
    <row r="162" spans="1:6" s="9" customFormat="1" ht="23.25">
      <c r="A162" s="33"/>
      <c r="B162" s="33"/>
      <c r="E162" s="42"/>
      <c r="F162" s="42"/>
    </row>
    <row r="163" spans="1:6" s="9" customFormat="1" ht="23.25">
      <c r="A163" s="33"/>
      <c r="B163" s="33"/>
      <c r="E163" s="42"/>
      <c r="F163" s="42"/>
    </row>
    <row r="164" spans="1:6" s="9" customFormat="1" ht="23.25">
      <c r="A164" s="33"/>
      <c r="B164" s="33"/>
      <c r="E164" s="42"/>
      <c r="F164" s="42"/>
    </row>
    <row r="165" spans="1:6" s="9" customFormat="1" ht="23.25">
      <c r="A165" s="33"/>
      <c r="B165" s="33"/>
      <c r="E165" s="42"/>
      <c r="F165" s="42"/>
    </row>
    <row r="166" spans="1:6" s="9" customFormat="1" ht="23.25">
      <c r="A166" s="33"/>
      <c r="B166" s="33"/>
      <c r="E166" s="42"/>
      <c r="F166" s="42"/>
    </row>
    <row r="167" spans="1:6" s="9" customFormat="1" ht="23.25">
      <c r="A167" s="33"/>
      <c r="B167" s="33"/>
      <c r="E167" s="42"/>
      <c r="F167" s="42"/>
    </row>
    <row r="168" spans="1:6" s="9" customFormat="1" ht="23.25">
      <c r="A168" s="33"/>
      <c r="B168" s="33"/>
      <c r="E168" s="42"/>
      <c r="F168" s="42"/>
    </row>
    <row r="169" spans="1:6" s="9" customFormat="1" ht="23.25">
      <c r="A169" s="33"/>
      <c r="B169" s="33"/>
      <c r="E169" s="42"/>
      <c r="F169" s="42"/>
    </row>
    <row r="170" spans="1:6" s="9" customFormat="1" ht="23.25">
      <c r="A170" s="33"/>
      <c r="B170" s="33"/>
      <c r="E170" s="42"/>
      <c r="F170" s="42"/>
    </row>
    <row r="171" spans="1:6" s="9" customFormat="1" ht="23.25">
      <c r="A171" s="33"/>
      <c r="B171" s="33"/>
      <c r="E171" s="42"/>
      <c r="F171" s="42"/>
    </row>
    <row r="172" spans="1:6" s="9" customFormat="1" ht="23.25">
      <c r="A172" s="33"/>
      <c r="B172" s="33"/>
      <c r="E172" s="42"/>
      <c r="F172" s="42"/>
    </row>
    <row r="173" spans="1:6" s="9" customFormat="1" ht="23.25">
      <c r="A173" s="33"/>
      <c r="B173" s="33"/>
      <c r="E173" s="42"/>
      <c r="F173" s="42"/>
    </row>
    <row r="174" spans="1:6" s="9" customFormat="1" ht="23.25">
      <c r="A174" s="33"/>
      <c r="B174" s="33"/>
      <c r="E174" s="42"/>
      <c r="F174" s="42"/>
    </row>
    <row r="175" spans="1:6" s="9" customFormat="1" ht="23.25">
      <c r="A175" s="33"/>
      <c r="B175" s="33"/>
      <c r="E175" s="42"/>
      <c r="F175" s="42"/>
    </row>
    <row r="176" spans="1:6" s="9" customFormat="1" ht="23.25">
      <c r="A176" s="33"/>
      <c r="B176" s="33"/>
      <c r="E176" s="42"/>
      <c r="F176" s="42"/>
    </row>
    <row r="177" spans="1:6" s="9" customFormat="1" ht="23.25">
      <c r="A177" s="33"/>
      <c r="B177" s="33"/>
      <c r="E177" s="42"/>
      <c r="F177" s="42"/>
    </row>
    <row r="178" spans="1:6" s="9" customFormat="1" ht="23.25">
      <c r="A178" s="33"/>
      <c r="B178" s="33"/>
      <c r="E178" s="42"/>
      <c r="F178" s="42"/>
    </row>
    <row r="179" spans="1:6" s="9" customFormat="1" ht="23.25">
      <c r="A179" s="33"/>
      <c r="B179" s="33"/>
      <c r="E179" s="42"/>
      <c r="F179" s="42"/>
    </row>
    <row r="180" spans="1:6" s="9" customFormat="1" ht="23.25">
      <c r="A180" s="33"/>
      <c r="B180" s="33"/>
      <c r="E180" s="42"/>
      <c r="F180" s="42"/>
    </row>
    <row r="181" spans="1:6" s="9" customFormat="1" ht="23.25">
      <c r="A181" s="33"/>
      <c r="B181" s="33"/>
      <c r="E181" s="42"/>
      <c r="F181" s="42"/>
    </row>
    <row r="182" spans="1:6" s="9" customFormat="1" ht="23.25">
      <c r="A182" s="33"/>
      <c r="B182" s="33"/>
      <c r="E182" s="42"/>
      <c r="F182" s="42"/>
    </row>
    <row r="183" spans="1:6" s="9" customFormat="1" ht="23.25">
      <c r="A183" s="33"/>
      <c r="B183" s="33"/>
      <c r="E183" s="42"/>
      <c r="F183" s="42"/>
    </row>
    <row r="184" spans="1:6" s="9" customFormat="1" ht="23.25">
      <c r="A184" s="33"/>
      <c r="B184" s="33"/>
      <c r="E184" s="42"/>
      <c r="F184" s="42"/>
    </row>
    <row r="185" spans="1:6" s="9" customFormat="1" ht="23.25">
      <c r="A185" s="33"/>
      <c r="B185" s="33"/>
      <c r="E185" s="42"/>
      <c r="F185" s="42"/>
    </row>
    <row r="186" spans="1:6" s="9" customFormat="1" ht="23.25">
      <c r="A186" s="33"/>
      <c r="B186" s="33"/>
      <c r="E186" s="42"/>
      <c r="F186" s="42"/>
    </row>
    <row r="187" spans="1:6" s="9" customFormat="1" ht="23.25">
      <c r="A187" s="33"/>
      <c r="B187" s="33"/>
      <c r="E187" s="42"/>
      <c r="F187" s="42"/>
    </row>
    <row r="188" spans="1:6" s="9" customFormat="1" ht="23.25">
      <c r="A188" s="33"/>
      <c r="B188" s="33"/>
      <c r="E188" s="42"/>
      <c r="F188" s="42"/>
    </row>
    <row r="189" spans="1:6" s="9" customFormat="1" ht="23.25">
      <c r="A189" s="33"/>
      <c r="B189" s="33"/>
      <c r="E189" s="42"/>
      <c r="F189" s="42"/>
    </row>
    <row r="190" spans="1:6" s="9" customFormat="1" ht="23.25">
      <c r="A190" s="33"/>
      <c r="B190" s="33"/>
      <c r="E190" s="42"/>
      <c r="F190" s="42"/>
    </row>
    <row r="191" spans="1:6" s="9" customFormat="1" ht="23.25">
      <c r="A191" s="33"/>
      <c r="B191" s="33"/>
      <c r="E191" s="42"/>
      <c r="F191" s="42"/>
    </row>
    <row r="192" spans="1:6" s="9" customFormat="1" ht="23.25">
      <c r="A192" s="33"/>
      <c r="B192" s="33"/>
      <c r="E192" s="42"/>
      <c r="F192" s="42"/>
    </row>
    <row r="193" spans="1:6" s="9" customFormat="1" ht="23.25">
      <c r="A193" s="33"/>
      <c r="B193" s="33"/>
      <c r="E193" s="42"/>
      <c r="F193" s="42"/>
    </row>
    <row r="194" spans="1:6" s="9" customFormat="1" ht="23.25">
      <c r="A194" s="33"/>
      <c r="B194" s="33"/>
      <c r="E194" s="42"/>
      <c r="F194" s="42"/>
    </row>
    <row r="195" spans="1:6" s="9" customFormat="1" ht="23.25">
      <c r="A195" s="33"/>
      <c r="B195" s="33"/>
      <c r="E195" s="42"/>
      <c r="F195" s="42"/>
    </row>
    <row r="196" spans="1:6" s="9" customFormat="1" ht="23.25">
      <c r="A196" s="33"/>
      <c r="B196" s="33"/>
      <c r="E196" s="42"/>
      <c r="F196" s="42"/>
    </row>
    <row r="197" spans="1:6" s="9" customFormat="1" ht="23.25">
      <c r="A197" s="33"/>
      <c r="B197" s="33"/>
      <c r="E197" s="42"/>
      <c r="F197" s="42"/>
    </row>
    <row r="198" spans="1:6" s="9" customFormat="1" ht="23.25">
      <c r="A198" s="33"/>
      <c r="B198" s="33"/>
      <c r="E198" s="42"/>
      <c r="F198" s="42"/>
    </row>
    <row r="199" spans="1:6" s="9" customFormat="1" ht="23.25">
      <c r="A199" s="33"/>
      <c r="B199" s="33"/>
      <c r="E199" s="42"/>
      <c r="F199" s="42"/>
    </row>
    <row r="200" spans="1:6" s="9" customFormat="1" ht="23.25">
      <c r="A200" s="33"/>
      <c r="B200" s="33"/>
      <c r="E200" s="42"/>
      <c r="F200" s="42"/>
    </row>
    <row r="201" spans="1:6" s="9" customFormat="1" ht="23.25">
      <c r="A201" s="33"/>
      <c r="B201" s="33"/>
      <c r="E201" s="42"/>
      <c r="F201" s="42"/>
    </row>
    <row r="202" spans="1:6" s="9" customFormat="1" ht="23.25">
      <c r="A202" s="33"/>
      <c r="B202" s="33"/>
      <c r="E202" s="42"/>
      <c r="F202" s="42"/>
    </row>
    <row r="203" spans="1:6" s="9" customFormat="1" ht="23.25">
      <c r="A203" s="33"/>
      <c r="B203" s="33"/>
      <c r="E203" s="42"/>
      <c r="F203" s="42"/>
    </row>
    <row r="204" spans="1:6" s="9" customFormat="1" ht="23.25">
      <c r="A204" s="33"/>
      <c r="B204" s="33"/>
      <c r="E204" s="42"/>
      <c r="F204" s="42"/>
    </row>
    <row r="205" spans="1:6" s="9" customFormat="1" ht="23.25">
      <c r="A205" s="33"/>
      <c r="B205" s="33"/>
      <c r="E205" s="42"/>
      <c r="F205" s="42"/>
    </row>
    <row r="206" spans="1:6" s="9" customFormat="1" ht="23.25">
      <c r="A206" s="33"/>
      <c r="B206" s="33"/>
      <c r="E206" s="42"/>
      <c r="F206" s="42"/>
    </row>
    <row r="207" spans="1:6" s="9" customFormat="1" ht="23.25">
      <c r="A207" s="33"/>
      <c r="B207" s="33"/>
      <c r="E207" s="42"/>
      <c r="F207" s="42"/>
    </row>
    <row r="208" spans="1:6" s="9" customFormat="1" ht="23.25">
      <c r="A208" s="33"/>
      <c r="B208" s="33"/>
      <c r="E208" s="42"/>
      <c r="F208" s="42"/>
    </row>
    <row r="209" spans="1:6" s="9" customFormat="1" ht="23.25">
      <c r="A209" s="33"/>
      <c r="B209" s="33"/>
      <c r="E209" s="42"/>
      <c r="F209" s="42"/>
    </row>
    <row r="210" spans="1:6" s="9" customFormat="1" ht="23.25">
      <c r="A210" s="33"/>
      <c r="B210" s="33"/>
      <c r="E210" s="42"/>
      <c r="F210" s="42"/>
    </row>
    <row r="211" spans="1:6" s="9" customFormat="1" ht="23.25">
      <c r="A211" s="33"/>
      <c r="B211" s="33"/>
      <c r="E211" s="42"/>
      <c r="F211" s="42"/>
    </row>
    <row r="212" spans="1:6" s="9" customFormat="1" ht="23.25">
      <c r="A212" s="33"/>
      <c r="B212" s="33"/>
      <c r="E212" s="42"/>
      <c r="F212" s="42"/>
    </row>
    <row r="213" spans="1:6" s="9" customFormat="1" ht="23.25">
      <c r="A213" s="33"/>
      <c r="B213" s="33"/>
      <c r="E213" s="42"/>
      <c r="F213" s="42"/>
    </row>
    <row r="214" spans="1:6" s="9" customFormat="1" ht="23.25">
      <c r="A214" s="33"/>
      <c r="B214" s="33"/>
      <c r="E214" s="42"/>
      <c r="F214" s="42"/>
    </row>
    <row r="215" spans="1:6" s="9" customFormat="1" ht="23.25">
      <c r="A215" s="33"/>
      <c r="B215" s="33"/>
      <c r="E215" s="42"/>
      <c r="F215" s="42"/>
    </row>
    <row r="216" spans="1:6" s="9" customFormat="1" ht="23.25">
      <c r="A216" s="33"/>
      <c r="B216" s="33"/>
      <c r="E216" s="42"/>
      <c r="F216" s="42"/>
    </row>
    <row r="217" spans="1:6" s="9" customFormat="1" ht="23.25">
      <c r="A217" s="33"/>
      <c r="B217" s="33"/>
      <c r="E217" s="42"/>
      <c r="F217" s="42"/>
    </row>
    <row r="218" spans="1:6" s="9" customFormat="1" ht="23.25">
      <c r="A218" s="33"/>
      <c r="B218" s="33"/>
      <c r="E218" s="42"/>
      <c r="F218" s="42"/>
    </row>
    <row r="219" spans="1:6" s="9" customFormat="1" ht="23.25">
      <c r="A219" s="33"/>
      <c r="B219" s="33"/>
      <c r="E219" s="42"/>
      <c r="F219" s="42"/>
    </row>
    <row r="220" spans="1:6" s="9" customFormat="1" ht="23.25">
      <c r="A220" s="33"/>
      <c r="B220" s="33"/>
      <c r="E220" s="42"/>
      <c r="F220" s="42"/>
    </row>
    <row r="221" spans="1:6" s="9" customFormat="1" ht="23.25">
      <c r="A221" s="33"/>
      <c r="B221" s="33"/>
      <c r="E221" s="42"/>
      <c r="F221" s="42"/>
    </row>
    <row r="222" spans="1:6" s="9" customFormat="1" ht="23.25">
      <c r="A222" s="33"/>
      <c r="B222" s="33"/>
      <c r="E222" s="42"/>
      <c r="F222" s="42"/>
    </row>
    <row r="223" spans="1:6" s="9" customFormat="1" ht="23.25">
      <c r="A223" s="33"/>
      <c r="B223" s="33"/>
      <c r="E223" s="42"/>
      <c r="F223" s="42"/>
    </row>
    <row r="224" spans="1:6" s="9" customFormat="1" ht="23.25">
      <c r="A224" s="33"/>
      <c r="B224" s="33"/>
      <c r="E224" s="42"/>
      <c r="F224" s="42"/>
    </row>
    <row r="225" spans="1:6" s="9" customFormat="1" ht="23.25">
      <c r="A225" s="33"/>
      <c r="B225" s="33"/>
      <c r="E225" s="42"/>
      <c r="F225" s="42"/>
    </row>
    <row r="226" spans="1:6" s="9" customFormat="1" ht="23.25">
      <c r="A226" s="33"/>
      <c r="B226" s="33"/>
      <c r="E226" s="42"/>
      <c r="F226" s="42"/>
    </row>
    <row r="227" spans="1:6" s="9" customFormat="1" ht="23.25">
      <c r="A227" s="33"/>
      <c r="B227" s="33"/>
      <c r="E227" s="42"/>
      <c r="F227" s="42"/>
    </row>
    <row r="228" spans="1:6" s="9" customFormat="1" ht="23.25">
      <c r="A228" s="33"/>
      <c r="B228" s="33"/>
      <c r="E228" s="42"/>
      <c r="F228" s="42"/>
    </row>
    <row r="229" spans="1:6" s="9" customFormat="1" ht="23.25">
      <c r="A229" s="33"/>
      <c r="B229" s="33"/>
      <c r="E229" s="42"/>
      <c r="F229" s="42"/>
    </row>
    <row r="230" spans="1:6" s="9" customFormat="1" ht="23.25">
      <c r="A230" s="33"/>
      <c r="B230" s="33"/>
      <c r="E230" s="42"/>
      <c r="F230" s="42"/>
    </row>
    <row r="231" spans="1:6" s="9" customFormat="1" ht="23.25">
      <c r="A231" s="33"/>
      <c r="B231" s="33"/>
      <c r="E231" s="42"/>
      <c r="F231" s="42"/>
    </row>
    <row r="232" spans="1:6" s="9" customFormat="1" ht="23.25">
      <c r="A232" s="33"/>
      <c r="B232" s="33"/>
      <c r="E232" s="42"/>
      <c r="F232" s="42"/>
    </row>
    <row r="233" spans="1:6" s="9" customFormat="1" ht="23.25">
      <c r="A233" s="33"/>
      <c r="B233" s="33"/>
      <c r="E233" s="42"/>
      <c r="F233" s="42"/>
    </row>
    <row r="234" spans="1:6" s="9" customFormat="1" ht="23.25">
      <c r="A234" s="33"/>
      <c r="B234" s="33"/>
      <c r="E234" s="42"/>
      <c r="F234" s="42"/>
    </row>
    <row r="235" spans="1:6" s="9" customFormat="1" ht="23.25">
      <c r="A235" s="33"/>
      <c r="B235" s="33"/>
      <c r="E235" s="42"/>
      <c r="F235" s="42"/>
    </row>
    <row r="236" spans="1:6" s="9" customFormat="1" ht="23.25">
      <c r="A236" s="33"/>
      <c r="B236" s="33"/>
      <c r="E236" s="42"/>
      <c r="F236" s="42"/>
    </row>
    <row r="237" spans="1:6" s="9" customFormat="1" ht="23.25">
      <c r="A237" s="33"/>
      <c r="B237" s="33"/>
      <c r="E237" s="42"/>
      <c r="F237" s="42"/>
    </row>
    <row r="238" spans="1:6" s="9" customFormat="1" ht="23.25">
      <c r="A238" s="33"/>
      <c r="B238" s="33"/>
      <c r="E238" s="42"/>
      <c r="F238" s="42"/>
    </row>
    <row r="239" spans="1:6" s="9" customFormat="1" ht="23.25">
      <c r="A239" s="33"/>
      <c r="B239" s="33"/>
      <c r="E239" s="42"/>
      <c r="F239" s="42"/>
    </row>
    <row r="240" spans="1:6" s="9" customFormat="1" ht="23.25">
      <c r="A240" s="33"/>
      <c r="B240" s="33"/>
      <c r="E240" s="42"/>
      <c r="F240" s="42"/>
    </row>
    <row r="241" spans="1:6" s="9" customFormat="1" ht="23.25">
      <c r="A241" s="33"/>
      <c r="B241" s="33"/>
      <c r="E241" s="42"/>
      <c r="F241" s="42"/>
    </row>
    <row r="242" spans="1:6" s="9" customFormat="1" ht="23.25">
      <c r="A242" s="33"/>
      <c r="B242" s="33"/>
      <c r="E242" s="42"/>
      <c r="F242" s="42"/>
    </row>
    <row r="243" spans="1:6" s="9" customFormat="1" ht="23.25">
      <c r="A243" s="33"/>
      <c r="B243" s="33"/>
      <c r="E243" s="42"/>
      <c r="F243" s="42"/>
    </row>
    <row r="244" spans="1:6" s="9" customFormat="1" ht="23.25">
      <c r="A244" s="33"/>
      <c r="B244" s="33"/>
      <c r="E244" s="42"/>
      <c r="F244" s="42"/>
    </row>
    <row r="245" spans="1:6" s="9" customFormat="1" ht="23.25">
      <c r="A245" s="33"/>
      <c r="B245" s="33"/>
      <c r="E245" s="42"/>
      <c r="F245" s="42"/>
    </row>
    <row r="246" spans="1:6" s="9" customFormat="1" ht="23.25">
      <c r="A246" s="33"/>
      <c r="B246" s="33"/>
      <c r="E246" s="42"/>
      <c r="F246" s="42"/>
    </row>
    <row r="247" spans="1:6" s="9" customFormat="1" ht="23.25">
      <c r="A247" s="33"/>
      <c r="B247" s="33"/>
      <c r="E247" s="42"/>
      <c r="F247" s="42"/>
    </row>
    <row r="248" spans="1:6" s="9" customFormat="1" ht="23.25">
      <c r="A248" s="33"/>
      <c r="B248" s="33"/>
      <c r="E248" s="42"/>
      <c r="F248" s="42"/>
    </row>
    <row r="249" spans="1:6" s="9" customFormat="1" ht="23.25">
      <c r="A249" s="33"/>
      <c r="B249" s="33"/>
      <c r="E249" s="42"/>
      <c r="F249" s="42"/>
    </row>
    <row r="250" spans="1:6" s="9" customFormat="1" ht="23.25">
      <c r="A250" s="33"/>
      <c r="B250" s="33"/>
      <c r="E250" s="42"/>
      <c r="F250" s="42"/>
    </row>
    <row r="251" spans="1:6" s="9" customFormat="1" ht="23.25">
      <c r="A251" s="33"/>
      <c r="B251" s="33"/>
      <c r="E251" s="42"/>
      <c r="F251" s="42"/>
    </row>
    <row r="252" spans="1:6" s="9" customFormat="1" ht="23.25">
      <c r="A252" s="33"/>
      <c r="B252" s="33"/>
      <c r="E252" s="42"/>
      <c r="F252" s="42"/>
    </row>
    <row r="253" spans="1:6" s="9" customFormat="1" ht="23.25">
      <c r="A253" s="33"/>
      <c r="B253" s="33"/>
      <c r="E253" s="42"/>
      <c r="F253" s="42"/>
    </row>
    <row r="254" spans="1:6" s="9" customFormat="1" ht="23.25">
      <c r="A254" s="33"/>
      <c r="B254" s="33"/>
      <c r="E254" s="42"/>
      <c r="F254" s="42"/>
    </row>
    <row r="255" spans="1:6" s="9" customFormat="1" ht="23.25">
      <c r="A255" s="33"/>
      <c r="B255" s="33"/>
      <c r="E255" s="42"/>
      <c r="F255" s="42"/>
    </row>
    <row r="256" spans="1:6" s="9" customFormat="1" ht="23.25">
      <c r="A256" s="33"/>
      <c r="B256" s="33"/>
      <c r="E256" s="42"/>
      <c r="F256" s="42"/>
    </row>
    <row r="257" spans="1:6" s="9" customFormat="1" ht="23.25">
      <c r="A257" s="33"/>
      <c r="B257" s="33"/>
      <c r="E257" s="42"/>
      <c r="F257" s="42"/>
    </row>
    <row r="258" spans="1:6" s="9" customFormat="1" ht="23.25">
      <c r="A258" s="33"/>
      <c r="B258" s="33"/>
      <c r="E258" s="42"/>
      <c r="F258" s="42"/>
    </row>
    <row r="259" spans="1:6" s="9" customFormat="1" ht="23.25">
      <c r="A259" s="33"/>
      <c r="B259" s="33"/>
      <c r="E259" s="42"/>
      <c r="F259" s="42"/>
    </row>
    <row r="260" spans="1:6" s="9" customFormat="1" ht="23.25">
      <c r="A260" s="33"/>
      <c r="B260" s="33"/>
      <c r="E260" s="42"/>
      <c r="F260" s="42"/>
    </row>
    <row r="261" spans="1:6" s="9" customFormat="1" ht="23.25">
      <c r="A261" s="33"/>
      <c r="B261" s="33"/>
      <c r="E261" s="42"/>
      <c r="F261" s="42"/>
    </row>
    <row r="262" spans="1:6" s="9" customFormat="1" ht="23.25">
      <c r="A262" s="33"/>
      <c r="B262" s="33"/>
      <c r="E262" s="42"/>
      <c r="F262" s="42"/>
    </row>
    <row r="263" spans="1:6" s="9" customFormat="1" ht="23.25">
      <c r="A263" s="33"/>
      <c r="B263" s="33"/>
      <c r="E263" s="42"/>
      <c r="F263" s="42"/>
    </row>
    <row r="264" spans="1:6" s="9" customFormat="1" ht="23.25">
      <c r="A264" s="33"/>
      <c r="B264" s="33"/>
      <c r="E264" s="42"/>
      <c r="F264" s="42"/>
    </row>
    <row r="265" spans="1:6" s="9" customFormat="1" ht="23.25">
      <c r="A265" s="33"/>
      <c r="B265" s="33"/>
      <c r="E265" s="42"/>
      <c r="F265" s="42"/>
    </row>
    <row r="266" spans="1:6" s="9" customFormat="1" ht="23.25">
      <c r="A266" s="33"/>
      <c r="B266" s="33"/>
      <c r="E266" s="42"/>
      <c r="F266" s="42"/>
    </row>
    <row r="267" spans="1:6" s="9" customFormat="1" ht="23.25">
      <c r="A267" s="33"/>
      <c r="B267" s="33"/>
      <c r="E267" s="42"/>
      <c r="F267" s="42"/>
    </row>
    <row r="268" spans="1:6" s="9" customFormat="1" ht="23.25">
      <c r="A268" s="33"/>
      <c r="B268" s="33"/>
      <c r="E268" s="42"/>
      <c r="F268" s="42"/>
    </row>
    <row r="269" spans="1:6" s="9" customFormat="1" ht="23.25">
      <c r="A269" s="33"/>
      <c r="B269" s="33"/>
      <c r="E269" s="42"/>
      <c r="F269" s="42"/>
    </row>
    <row r="270" spans="1:6" s="9" customFormat="1" ht="23.25">
      <c r="A270" s="33"/>
      <c r="B270" s="33"/>
      <c r="E270" s="42"/>
      <c r="F270" s="42"/>
    </row>
    <row r="271" spans="1:6" s="9" customFormat="1" ht="23.25">
      <c r="A271" s="33"/>
      <c r="B271" s="33"/>
      <c r="E271" s="42"/>
      <c r="F271" s="42"/>
    </row>
    <row r="272" spans="1:6" s="9" customFormat="1" ht="23.25">
      <c r="A272" s="33"/>
      <c r="B272" s="33"/>
      <c r="E272" s="42"/>
      <c r="F272" s="42"/>
    </row>
    <row r="273" spans="1:6" s="9" customFormat="1" ht="23.25">
      <c r="A273" s="33"/>
      <c r="B273" s="33"/>
      <c r="E273" s="42"/>
      <c r="F273" s="42"/>
    </row>
    <row r="274" spans="1:6" s="9" customFormat="1" ht="23.25">
      <c r="A274" s="33"/>
      <c r="B274" s="33"/>
      <c r="E274" s="42"/>
      <c r="F274" s="42"/>
    </row>
    <row r="275" spans="1:6" s="9" customFormat="1" ht="23.25">
      <c r="A275" s="33"/>
      <c r="B275" s="33"/>
      <c r="E275" s="42"/>
      <c r="F275" s="42"/>
    </row>
    <row r="276" spans="1:6" s="9" customFormat="1" ht="23.25">
      <c r="A276" s="33"/>
      <c r="B276" s="33"/>
      <c r="E276" s="42"/>
      <c r="F276" s="42"/>
    </row>
    <row r="277" spans="1:6" s="9" customFormat="1" ht="23.25">
      <c r="A277" s="33"/>
      <c r="B277" s="33"/>
      <c r="E277" s="42"/>
      <c r="F277" s="42"/>
    </row>
    <row r="278" spans="1:6" s="9" customFormat="1" ht="23.25">
      <c r="A278" s="33"/>
      <c r="B278" s="33"/>
      <c r="E278" s="42"/>
      <c r="F278" s="42"/>
    </row>
    <row r="279" spans="1:6" s="9" customFormat="1" ht="23.25">
      <c r="A279" s="33"/>
      <c r="B279" s="33"/>
      <c r="E279" s="42"/>
      <c r="F279" s="42"/>
    </row>
    <row r="280" spans="1:6" s="9" customFormat="1" ht="23.25">
      <c r="A280" s="33"/>
      <c r="B280" s="33"/>
      <c r="E280" s="42"/>
      <c r="F280" s="42"/>
    </row>
    <row r="281" spans="1:6" s="9" customFormat="1" ht="23.25">
      <c r="A281" s="33"/>
      <c r="B281" s="33"/>
      <c r="E281" s="42"/>
      <c r="F281" s="42"/>
    </row>
    <row r="282" spans="1:6" s="9" customFormat="1" ht="23.25">
      <c r="A282" s="33"/>
      <c r="B282" s="33"/>
      <c r="E282" s="42"/>
      <c r="F282" s="42"/>
    </row>
    <row r="283" spans="1:6" s="9" customFormat="1" ht="23.25">
      <c r="A283" s="33"/>
      <c r="B283" s="33"/>
      <c r="E283" s="42"/>
      <c r="F283" s="42"/>
    </row>
    <row r="284" spans="1:6" s="9" customFormat="1" ht="23.25">
      <c r="A284" s="33"/>
      <c r="B284" s="33"/>
      <c r="E284" s="42"/>
      <c r="F284" s="42"/>
    </row>
    <row r="285" spans="1:6" s="9" customFormat="1" ht="23.25">
      <c r="A285" s="33"/>
      <c r="B285" s="33"/>
      <c r="E285" s="42"/>
      <c r="F285" s="42"/>
    </row>
    <row r="286" spans="1:6" s="9" customFormat="1" ht="23.25">
      <c r="A286" s="33"/>
      <c r="B286" s="33"/>
      <c r="E286" s="42"/>
      <c r="F286" s="42"/>
    </row>
    <row r="287" spans="1:6" s="9" customFormat="1" ht="23.25">
      <c r="A287" s="33"/>
      <c r="B287" s="33"/>
      <c r="E287" s="42"/>
      <c r="F287" s="42"/>
    </row>
    <row r="288" spans="1:6" s="9" customFormat="1" ht="23.25">
      <c r="A288" s="33"/>
      <c r="B288" s="33"/>
      <c r="E288" s="42"/>
      <c r="F288" s="42"/>
    </row>
    <row r="289" spans="1:6" s="9" customFormat="1" ht="23.25">
      <c r="A289" s="33"/>
      <c r="B289" s="33"/>
      <c r="E289" s="42"/>
      <c r="F289" s="42"/>
    </row>
    <row r="290" spans="1:6" s="9" customFormat="1" ht="23.25">
      <c r="A290" s="33"/>
      <c r="B290" s="33"/>
      <c r="E290" s="42"/>
      <c r="F290" s="42"/>
    </row>
    <row r="291" spans="1:6" s="9" customFormat="1" ht="23.25">
      <c r="A291" s="33"/>
      <c r="B291" s="33"/>
      <c r="E291" s="42"/>
      <c r="F291" s="42"/>
    </row>
    <row r="292" spans="1:6" s="9" customFormat="1" ht="23.25">
      <c r="A292" s="33"/>
      <c r="B292" s="33"/>
      <c r="E292" s="42"/>
      <c r="F292" s="42"/>
    </row>
    <row r="293" spans="1:6" s="9" customFormat="1" ht="23.25">
      <c r="A293" s="33"/>
      <c r="B293" s="33"/>
      <c r="E293" s="42"/>
      <c r="F293" s="42"/>
    </row>
    <row r="294" spans="1:6" s="9" customFormat="1" ht="23.25">
      <c r="A294" s="33"/>
      <c r="B294" s="33"/>
      <c r="E294" s="42"/>
      <c r="F294" s="42"/>
    </row>
    <row r="295" spans="1:6" s="9" customFormat="1" ht="23.25">
      <c r="A295" s="33"/>
      <c r="B295" s="33"/>
      <c r="E295" s="42"/>
      <c r="F295" s="42"/>
    </row>
    <row r="296" spans="1:6" s="9" customFormat="1" ht="23.25">
      <c r="A296" s="33"/>
      <c r="B296" s="33"/>
      <c r="E296" s="42"/>
      <c r="F296" s="42"/>
    </row>
    <row r="297" spans="1:6" s="9" customFormat="1" ht="23.25">
      <c r="A297" s="33"/>
      <c r="B297" s="33"/>
      <c r="E297" s="42"/>
      <c r="F297" s="42"/>
    </row>
    <row r="298" spans="1:6" s="9" customFormat="1" ht="23.25">
      <c r="A298" s="33"/>
      <c r="B298" s="33"/>
      <c r="E298" s="42"/>
      <c r="F298" s="42"/>
    </row>
    <row r="299" spans="1:6" s="9" customFormat="1" ht="23.25">
      <c r="A299" s="33"/>
      <c r="B299" s="33"/>
      <c r="E299" s="42"/>
      <c r="F299" s="42"/>
    </row>
    <row r="300" spans="1:6" s="9" customFormat="1" ht="23.25">
      <c r="A300" s="33"/>
      <c r="B300" s="33"/>
      <c r="E300" s="42"/>
      <c r="F300" s="42"/>
    </row>
    <row r="301" spans="1:6" s="9" customFormat="1" ht="23.25">
      <c r="A301" s="33"/>
      <c r="B301" s="33"/>
      <c r="E301" s="42"/>
      <c r="F301" s="42"/>
    </row>
    <row r="302" spans="1:6" s="9" customFormat="1" ht="23.25">
      <c r="A302" s="33"/>
      <c r="B302" s="33"/>
      <c r="E302" s="42"/>
      <c r="F302" s="42"/>
    </row>
    <row r="303" spans="1:6" s="9" customFormat="1" ht="23.25">
      <c r="A303" s="33"/>
      <c r="B303" s="33"/>
      <c r="E303" s="42"/>
      <c r="F303" s="42"/>
    </row>
    <row r="304" spans="1:6" s="9" customFormat="1" ht="23.25">
      <c r="A304" s="33"/>
      <c r="B304" s="33"/>
      <c r="E304" s="42"/>
      <c r="F304" s="42"/>
    </row>
    <row r="305" spans="1:6" s="9" customFormat="1" ht="23.25">
      <c r="A305" s="33"/>
      <c r="B305" s="33"/>
      <c r="E305" s="42"/>
      <c r="F305" s="42"/>
    </row>
    <row r="306" spans="1:6" s="9" customFormat="1" ht="23.25">
      <c r="A306" s="33"/>
      <c r="B306" s="33"/>
      <c r="E306" s="42"/>
      <c r="F306" s="42"/>
    </row>
    <row r="307" spans="1:6" s="9" customFormat="1" ht="23.25">
      <c r="A307" s="33"/>
      <c r="B307" s="33"/>
      <c r="E307" s="42"/>
      <c r="F307" s="42"/>
    </row>
    <row r="308" spans="1:6" s="9" customFormat="1" ht="23.25">
      <c r="A308" s="33"/>
      <c r="B308" s="33"/>
      <c r="E308" s="42"/>
      <c r="F308" s="42"/>
    </row>
    <row r="309" spans="1:6" s="9" customFormat="1" ht="23.25">
      <c r="A309" s="33"/>
      <c r="B309" s="33"/>
      <c r="E309" s="42"/>
      <c r="F309" s="42"/>
    </row>
    <row r="310" spans="1:6" s="9" customFormat="1" ht="23.25">
      <c r="A310" s="33"/>
      <c r="B310" s="33"/>
      <c r="E310" s="42"/>
      <c r="F310" s="42"/>
    </row>
    <row r="311" spans="1:6" s="9" customFormat="1" ht="23.25">
      <c r="A311" s="33"/>
      <c r="B311" s="33"/>
      <c r="E311" s="42"/>
      <c r="F311" s="42"/>
    </row>
    <row r="312" spans="1:6" s="9" customFormat="1" ht="23.25">
      <c r="A312" s="33"/>
      <c r="B312" s="33"/>
      <c r="E312" s="42"/>
      <c r="F312" s="42"/>
    </row>
    <row r="313" spans="1:6" s="9" customFormat="1" ht="23.25">
      <c r="A313" s="33"/>
      <c r="B313" s="33"/>
      <c r="E313" s="42"/>
      <c r="F313" s="42"/>
    </row>
    <row r="314" spans="1:6" s="9" customFormat="1" ht="23.25">
      <c r="A314" s="33"/>
      <c r="B314" s="33"/>
      <c r="E314" s="42"/>
      <c r="F314" s="42"/>
    </row>
    <row r="315" spans="1:6" s="9" customFormat="1" ht="23.25">
      <c r="A315" s="33"/>
      <c r="B315" s="33"/>
      <c r="E315" s="42"/>
      <c r="F315" s="42"/>
    </row>
    <row r="316" spans="1:6" s="9" customFormat="1" ht="23.25">
      <c r="A316" s="33"/>
      <c r="B316" s="33"/>
      <c r="E316" s="42"/>
      <c r="F316" s="42"/>
    </row>
    <row r="317" spans="1:6" s="9" customFormat="1" ht="23.25">
      <c r="A317" s="33"/>
      <c r="B317" s="33"/>
      <c r="E317" s="42"/>
      <c r="F317" s="42"/>
    </row>
    <row r="318" spans="1:6" s="9" customFormat="1" ht="23.25">
      <c r="A318" s="33"/>
      <c r="B318" s="33"/>
      <c r="E318" s="42"/>
      <c r="F318" s="42"/>
    </row>
    <row r="319" spans="1:6" s="9" customFormat="1" ht="23.25">
      <c r="A319" s="33"/>
      <c r="B319" s="33"/>
      <c r="E319" s="42"/>
      <c r="F319" s="42"/>
    </row>
    <row r="320" spans="1:6" s="9" customFormat="1" ht="23.25">
      <c r="A320" s="33"/>
      <c r="B320" s="33"/>
      <c r="E320" s="42"/>
      <c r="F320" s="42"/>
    </row>
    <row r="321" spans="1:6" s="9" customFormat="1" ht="23.25">
      <c r="A321" s="33"/>
      <c r="B321" s="33"/>
      <c r="E321" s="42"/>
      <c r="F321" s="42"/>
    </row>
    <row r="322" spans="1:6" s="9" customFormat="1" ht="23.25">
      <c r="A322" s="33"/>
      <c r="B322" s="33"/>
      <c r="E322" s="42"/>
      <c r="F322" s="42"/>
    </row>
    <row r="323" spans="1:6" s="9" customFormat="1" ht="23.25">
      <c r="A323" s="33"/>
      <c r="B323" s="33"/>
      <c r="E323" s="42"/>
      <c r="F323" s="42"/>
    </row>
    <row r="324" spans="1:6" s="9" customFormat="1" ht="23.25">
      <c r="A324" s="33"/>
      <c r="B324" s="33"/>
      <c r="E324" s="42"/>
      <c r="F324" s="42"/>
    </row>
    <row r="325" spans="1:6" s="9" customFormat="1" ht="23.25">
      <c r="A325" s="33"/>
      <c r="B325" s="33"/>
      <c r="E325" s="42"/>
      <c r="F325" s="42"/>
    </row>
    <row r="326" spans="1:6" s="9" customFormat="1" ht="23.25">
      <c r="A326" s="33"/>
      <c r="B326" s="33"/>
      <c r="E326" s="42"/>
      <c r="F326" s="42"/>
    </row>
    <row r="327" spans="1:6" s="9" customFormat="1" ht="23.25">
      <c r="A327" s="33"/>
      <c r="B327" s="33"/>
      <c r="E327" s="42"/>
      <c r="F327" s="42"/>
    </row>
    <row r="328" spans="1:6" s="9" customFormat="1" ht="23.25">
      <c r="A328" s="33"/>
      <c r="B328" s="33"/>
      <c r="E328" s="42"/>
      <c r="F328" s="42"/>
    </row>
    <row r="329" spans="1:6" s="9" customFormat="1" ht="23.25">
      <c r="A329" s="33"/>
      <c r="B329" s="33"/>
      <c r="E329" s="42"/>
      <c r="F329" s="42"/>
    </row>
    <row r="330" spans="1:6" s="9" customFormat="1" ht="23.25">
      <c r="A330" s="33"/>
      <c r="B330" s="33"/>
      <c r="E330" s="42"/>
      <c r="F330" s="42"/>
    </row>
    <row r="331" spans="1:6" s="9" customFormat="1" ht="23.25">
      <c r="A331" s="33"/>
      <c r="B331" s="33"/>
      <c r="E331" s="42"/>
      <c r="F331" s="42"/>
    </row>
    <row r="332" spans="1:6" s="9" customFormat="1" ht="23.25">
      <c r="A332" s="33"/>
      <c r="B332" s="33"/>
      <c r="E332" s="42"/>
      <c r="F332" s="42"/>
    </row>
    <row r="333" spans="1:6" s="9" customFormat="1" ht="23.25">
      <c r="A333" s="33"/>
      <c r="B333" s="33"/>
      <c r="E333" s="42"/>
      <c r="F333" s="137"/>
    </row>
    <row r="334" spans="1:6" s="9" customFormat="1" ht="23.25">
      <c r="A334" s="33"/>
      <c r="B334" s="33"/>
      <c r="E334" s="42"/>
      <c r="F334" s="137"/>
    </row>
    <row r="335" spans="1:6" s="9" customFormat="1" ht="23.25">
      <c r="A335" s="33"/>
      <c r="B335" s="33"/>
      <c r="E335" s="42"/>
      <c r="F335" s="137"/>
    </row>
    <row r="336" spans="1:6" s="9" customFormat="1" ht="23.25">
      <c r="A336" s="33"/>
      <c r="B336" s="33"/>
      <c r="E336" s="42"/>
      <c r="F336" s="137"/>
    </row>
    <row r="337" spans="1:6" s="9" customFormat="1" ht="23.25">
      <c r="A337" s="33"/>
      <c r="B337" s="33"/>
      <c r="E337" s="42"/>
      <c r="F337" s="137"/>
    </row>
    <row r="338" spans="1:6" s="9" customFormat="1" ht="23.25">
      <c r="A338" s="33"/>
      <c r="B338" s="33"/>
      <c r="E338" s="42"/>
      <c r="F338" s="137"/>
    </row>
    <row r="339" spans="1:6" s="9" customFormat="1" ht="23.25">
      <c r="A339" s="33"/>
      <c r="B339" s="33"/>
      <c r="E339" s="42"/>
      <c r="F339" s="137"/>
    </row>
    <row r="340" spans="1:6" s="9" customFormat="1" ht="23.25">
      <c r="A340" s="33"/>
      <c r="B340" s="33"/>
      <c r="E340" s="42"/>
      <c r="F340" s="137"/>
    </row>
    <row r="341" spans="1:6" s="9" customFormat="1" ht="23.25">
      <c r="A341" s="33"/>
      <c r="B341" s="33"/>
      <c r="E341" s="42"/>
      <c r="F341" s="137"/>
    </row>
    <row r="342" spans="1:6" s="9" customFormat="1" ht="23.25">
      <c r="A342" s="33"/>
      <c r="B342" s="33"/>
      <c r="E342" s="42"/>
      <c r="F342" s="137"/>
    </row>
    <row r="343" spans="1:6" s="9" customFormat="1" ht="23.25">
      <c r="A343" s="33"/>
      <c r="B343" s="33"/>
      <c r="E343" s="42"/>
      <c r="F343" s="137"/>
    </row>
    <row r="344" spans="1:6" s="9" customFormat="1" ht="23.25">
      <c r="A344" s="33"/>
      <c r="B344" s="33"/>
      <c r="E344" s="42"/>
      <c r="F344" s="137"/>
    </row>
    <row r="345" spans="1:6" s="9" customFormat="1" ht="23.25">
      <c r="A345" s="33"/>
      <c r="B345" s="33"/>
      <c r="E345" s="42"/>
      <c r="F345" s="137"/>
    </row>
    <row r="346" spans="1:6" s="9" customFormat="1" ht="23.25">
      <c r="A346" s="33"/>
      <c r="B346" s="33"/>
      <c r="E346" s="42"/>
      <c r="F346" s="137"/>
    </row>
    <row r="347" spans="1:6" s="9" customFormat="1" ht="23.25">
      <c r="A347" s="33"/>
      <c r="B347" s="33"/>
      <c r="E347" s="42"/>
      <c r="F347" s="137"/>
    </row>
    <row r="348" spans="1:6" s="9" customFormat="1" ht="23.25">
      <c r="A348" s="33"/>
      <c r="B348" s="33"/>
      <c r="E348" s="42"/>
      <c r="F348" s="137"/>
    </row>
    <row r="349" spans="1:6" s="9" customFormat="1" ht="23.25">
      <c r="A349" s="33"/>
      <c r="B349" s="33"/>
      <c r="E349" s="42"/>
      <c r="F349" s="137"/>
    </row>
    <row r="350" spans="1:6" s="9" customFormat="1" ht="23.25">
      <c r="A350" s="33"/>
      <c r="B350" s="33"/>
      <c r="E350" s="42"/>
      <c r="F350" s="137"/>
    </row>
    <row r="351" spans="1:6" s="9" customFormat="1" ht="23.25">
      <c r="A351" s="33"/>
      <c r="B351" s="33"/>
      <c r="E351" s="42"/>
      <c r="F351" s="137"/>
    </row>
    <row r="352" spans="1:6" s="9" customFormat="1" ht="23.25">
      <c r="A352" s="33"/>
      <c r="B352" s="33"/>
      <c r="E352" s="42"/>
      <c r="F352" s="137"/>
    </row>
    <row r="353" spans="1:6" s="9" customFormat="1" ht="23.25">
      <c r="A353" s="33"/>
      <c r="B353" s="33"/>
      <c r="E353" s="42"/>
      <c r="F353" s="137"/>
    </row>
    <row r="354" spans="1:6" s="9" customFormat="1" ht="23.25">
      <c r="A354" s="33"/>
      <c r="B354" s="33"/>
      <c r="E354" s="42"/>
      <c r="F354" s="137"/>
    </row>
    <row r="355" spans="1:6" s="9" customFormat="1" ht="23.25">
      <c r="A355" s="33"/>
      <c r="B355" s="33"/>
      <c r="E355" s="42"/>
      <c r="F355" s="137"/>
    </row>
    <row r="356" spans="1:6" s="9" customFormat="1" ht="23.25">
      <c r="A356" s="33"/>
      <c r="B356" s="33"/>
      <c r="E356" s="42"/>
      <c r="F356" s="137"/>
    </row>
    <row r="357" spans="1:6" s="9" customFormat="1" ht="23.25">
      <c r="A357" s="33"/>
      <c r="B357" s="33"/>
      <c r="E357" s="42"/>
      <c r="F357" s="137"/>
    </row>
    <row r="358" spans="1:6" s="9" customFormat="1" ht="23.25">
      <c r="A358" s="33"/>
      <c r="B358" s="33"/>
      <c r="E358" s="42"/>
      <c r="F358" s="137"/>
    </row>
    <row r="359" spans="1:6" s="9" customFormat="1" ht="23.25">
      <c r="A359" s="33"/>
      <c r="B359" s="33"/>
      <c r="E359" s="42"/>
      <c r="F359" s="137"/>
    </row>
    <row r="360" spans="1:6" s="9" customFormat="1" ht="23.25">
      <c r="A360" s="33"/>
      <c r="B360" s="33"/>
      <c r="E360" s="42"/>
      <c r="F360" s="137"/>
    </row>
    <row r="361" spans="1:6" s="9" customFormat="1" ht="23.25">
      <c r="A361" s="33"/>
      <c r="B361" s="33"/>
      <c r="E361" s="42"/>
      <c r="F361" s="137"/>
    </row>
    <row r="362" spans="1:6" s="9" customFormat="1" ht="23.25">
      <c r="A362" s="33"/>
      <c r="B362" s="33"/>
      <c r="E362" s="42"/>
      <c r="F362" s="137"/>
    </row>
    <row r="363" spans="1:6" s="9" customFormat="1" ht="23.25">
      <c r="A363" s="33"/>
      <c r="B363" s="33"/>
      <c r="E363" s="42"/>
      <c r="F363" s="137"/>
    </row>
    <row r="364" spans="1:6" s="9" customFormat="1" ht="23.25">
      <c r="A364" s="33"/>
      <c r="B364" s="33"/>
      <c r="E364" s="42"/>
      <c r="F364" s="137"/>
    </row>
    <row r="365" spans="1:6" s="9" customFormat="1" ht="23.25">
      <c r="A365" s="33"/>
      <c r="B365" s="33"/>
      <c r="E365" s="42"/>
      <c r="F365" s="137"/>
    </row>
    <row r="366" spans="1:6" s="9" customFormat="1" ht="23.25">
      <c r="A366" s="33"/>
      <c r="B366" s="33"/>
      <c r="E366" s="42"/>
      <c r="F366" s="137"/>
    </row>
    <row r="367" spans="1:6" s="9" customFormat="1" ht="23.25">
      <c r="A367" s="33"/>
      <c r="B367" s="33"/>
      <c r="E367" s="42"/>
      <c r="F367" s="137"/>
    </row>
    <row r="368" spans="1:6" s="9" customFormat="1" ht="23.25">
      <c r="A368" s="33"/>
      <c r="B368" s="33"/>
      <c r="E368" s="42"/>
      <c r="F368" s="137"/>
    </row>
    <row r="369" spans="1:6" s="9" customFormat="1" ht="23.25">
      <c r="A369" s="33"/>
      <c r="B369" s="33"/>
      <c r="E369" s="42"/>
      <c r="F369" s="137"/>
    </row>
    <row r="370" spans="1:6" s="9" customFormat="1" ht="23.25">
      <c r="A370" s="33"/>
      <c r="B370" s="33"/>
      <c r="E370" s="42"/>
      <c r="F370" s="137"/>
    </row>
    <row r="371" spans="1:6" s="9" customFormat="1" ht="23.25">
      <c r="A371" s="33"/>
      <c r="B371" s="33"/>
      <c r="E371" s="42"/>
      <c r="F371" s="137"/>
    </row>
    <row r="372" spans="1:6" s="9" customFormat="1" ht="23.25">
      <c r="A372" s="33"/>
      <c r="B372" s="33"/>
      <c r="E372" s="42"/>
      <c r="F372" s="137"/>
    </row>
    <row r="373" spans="1:6" s="9" customFormat="1" ht="23.25">
      <c r="A373" s="33"/>
      <c r="B373" s="33"/>
      <c r="E373" s="42"/>
      <c r="F373" s="137"/>
    </row>
    <row r="374" spans="1:6" s="9" customFormat="1" ht="23.25">
      <c r="A374" s="33"/>
      <c r="B374" s="33"/>
      <c r="E374" s="42"/>
      <c r="F374" s="137"/>
    </row>
    <row r="375" spans="1:6" s="9" customFormat="1" ht="23.25">
      <c r="A375" s="33"/>
      <c r="B375" s="33"/>
      <c r="E375" s="42"/>
      <c r="F375" s="137"/>
    </row>
    <row r="376" spans="1:6" s="9" customFormat="1" ht="23.25">
      <c r="A376" s="33"/>
      <c r="B376" s="33"/>
      <c r="E376" s="42"/>
      <c r="F376" s="137"/>
    </row>
    <row r="377" spans="1:6" s="9" customFormat="1" ht="23.25">
      <c r="A377" s="33"/>
      <c r="B377" s="33"/>
      <c r="E377" s="42"/>
      <c r="F377" s="137"/>
    </row>
    <row r="378" spans="1:6" s="9" customFormat="1" ht="23.25">
      <c r="A378" s="33"/>
      <c r="B378" s="33"/>
      <c r="E378" s="42"/>
      <c r="F378" s="137"/>
    </row>
    <row r="379" spans="1:6" s="9" customFormat="1" ht="23.25">
      <c r="A379" s="33"/>
      <c r="B379" s="33"/>
      <c r="E379" s="42"/>
      <c r="F379" s="137"/>
    </row>
    <row r="380" spans="1:6" s="9" customFormat="1" ht="23.25">
      <c r="A380" s="33"/>
      <c r="B380" s="33"/>
      <c r="E380" s="42"/>
      <c r="F380" s="137"/>
    </row>
    <row r="381" spans="1:6" s="9" customFormat="1" ht="23.25">
      <c r="A381" s="33"/>
      <c r="B381" s="33"/>
      <c r="E381" s="42"/>
      <c r="F381" s="137"/>
    </row>
    <row r="382" spans="1:6" s="9" customFormat="1" ht="23.25">
      <c r="A382" s="33"/>
      <c r="B382" s="33"/>
      <c r="E382" s="42"/>
      <c r="F382" s="137"/>
    </row>
    <row r="383" spans="1:6" s="9" customFormat="1" ht="23.25">
      <c r="A383" s="33"/>
      <c r="B383" s="33"/>
      <c r="E383" s="42"/>
      <c r="F383" s="137"/>
    </row>
    <row r="384" spans="1:6" s="9" customFormat="1" ht="23.25">
      <c r="A384" s="33"/>
      <c r="B384" s="33"/>
      <c r="E384" s="42"/>
      <c r="F384" s="137"/>
    </row>
    <row r="385" spans="1:6" s="9" customFormat="1" ht="23.25">
      <c r="A385" s="33"/>
      <c r="B385" s="33"/>
      <c r="E385" s="42"/>
      <c r="F385" s="137"/>
    </row>
    <row r="386" spans="1:6" s="9" customFormat="1" ht="23.25">
      <c r="A386" s="33"/>
      <c r="B386" s="33"/>
      <c r="E386" s="42"/>
      <c r="F386" s="137"/>
    </row>
    <row r="387" spans="1:6" s="9" customFormat="1" ht="23.25">
      <c r="A387" s="33"/>
      <c r="B387" s="33"/>
      <c r="E387" s="42"/>
      <c r="F387" s="137"/>
    </row>
    <row r="388" spans="1:6" s="9" customFormat="1" ht="23.25">
      <c r="A388" s="33"/>
      <c r="B388" s="33"/>
      <c r="E388" s="42"/>
      <c r="F388" s="137"/>
    </row>
    <row r="389" spans="1:6" s="9" customFormat="1" ht="23.25">
      <c r="A389" s="33"/>
      <c r="B389" s="33"/>
      <c r="E389" s="42"/>
      <c r="F389" s="137"/>
    </row>
    <row r="390" spans="1:6" s="9" customFormat="1" ht="23.25">
      <c r="A390" s="33"/>
      <c r="B390" s="33"/>
      <c r="E390" s="42"/>
      <c r="F390" s="137"/>
    </row>
    <row r="391" spans="1:6" s="9" customFormat="1" ht="23.25">
      <c r="A391" s="33"/>
      <c r="B391" s="33"/>
      <c r="E391" s="42"/>
      <c r="F391" s="137"/>
    </row>
    <row r="392" spans="1:6" s="9" customFormat="1" ht="23.25">
      <c r="A392" s="33"/>
      <c r="B392" s="33"/>
      <c r="E392" s="42"/>
      <c r="F392" s="137"/>
    </row>
    <row r="393" spans="1:6" s="9" customFormat="1" ht="23.25">
      <c r="A393" s="33"/>
      <c r="B393" s="33"/>
      <c r="E393" s="42"/>
      <c r="F393" s="137"/>
    </row>
    <row r="394" spans="1:6" s="9" customFormat="1" ht="23.25">
      <c r="A394" s="33"/>
      <c r="B394" s="33"/>
      <c r="E394" s="42"/>
      <c r="F394" s="137"/>
    </row>
    <row r="395" spans="1:6" s="9" customFormat="1" ht="23.25">
      <c r="A395" s="33"/>
      <c r="B395" s="33"/>
      <c r="E395" s="42"/>
      <c r="F395" s="137"/>
    </row>
    <row r="396" spans="1:6" s="9" customFormat="1" ht="23.25">
      <c r="A396" s="33"/>
      <c r="B396" s="33"/>
      <c r="E396" s="42"/>
      <c r="F396" s="137"/>
    </row>
    <row r="397" spans="1:6" s="9" customFormat="1" ht="23.25">
      <c r="A397" s="33"/>
      <c r="B397" s="33"/>
      <c r="E397" s="42"/>
      <c r="F397" s="137"/>
    </row>
    <row r="398" spans="1:6" s="9" customFormat="1" ht="23.25">
      <c r="A398" s="33"/>
      <c r="B398" s="33"/>
      <c r="E398" s="42"/>
      <c r="F398" s="137"/>
    </row>
    <row r="399" spans="1:6" s="9" customFormat="1" ht="23.25">
      <c r="A399" s="33"/>
      <c r="B399" s="33"/>
      <c r="E399" s="42"/>
      <c r="F399" s="137"/>
    </row>
    <row r="400" spans="1:6" s="9" customFormat="1" ht="23.25">
      <c r="A400" s="33"/>
      <c r="B400" s="33"/>
      <c r="E400" s="42"/>
      <c r="F400" s="137"/>
    </row>
    <row r="401" spans="1:6" s="9" customFormat="1" ht="23.25">
      <c r="A401" s="33"/>
      <c r="B401" s="33"/>
      <c r="E401" s="42"/>
      <c r="F401" s="137"/>
    </row>
    <row r="402" spans="1:6" s="9" customFormat="1" ht="23.25">
      <c r="A402" s="33"/>
      <c r="B402" s="33"/>
      <c r="E402" s="42"/>
      <c r="F402" s="137"/>
    </row>
    <row r="403" spans="1:6" s="9" customFormat="1" ht="23.25">
      <c r="A403" s="33"/>
      <c r="B403" s="33"/>
      <c r="E403" s="42"/>
      <c r="F403" s="137"/>
    </row>
    <row r="404" spans="1:6" s="9" customFormat="1" ht="23.25">
      <c r="A404" s="33"/>
      <c r="B404" s="33"/>
      <c r="E404" s="42"/>
      <c r="F404" s="137"/>
    </row>
    <row r="405" spans="1:6" s="9" customFormat="1" ht="23.25">
      <c r="A405" s="33"/>
      <c r="B405" s="33"/>
      <c r="E405" s="42"/>
      <c r="F405" s="137"/>
    </row>
    <row r="406" spans="1:6" s="9" customFormat="1" ht="23.25">
      <c r="A406" s="33"/>
      <c r="B406" s="33"/>
      <c r="E406" s="42"/>
      <c r="F406" s="137"/>
    </row>
    <row r="407" spans="1:6" s="9" customFormat="1" ht="23.25">
      <c r="A407" s="33"/>
      <c r="B407" s="33"/>
      <c r="E407" s="42"/>
      <c r="F407" s="137"/>
    </row>
    <row r="408" spans="1:6" s="9" customFormat="1" ht="23.25">
      <c r="A408" s="33"/>
      <c r="B408" s="33"/>
      <c r="E408" s="42"/>
      <c r="F408" s="137"/>
    </row>
    <row r="409" spans="1:6" s="9" customFormat="1" ht="23.25">
      <c r="A409" s="33"/>
      <c r="B409" s="33"/>
      <c r="E409" s="42"/>
      <c r="F409" s="137"/>
    </row>
    <row r="410" spans="1:6" s="9" customFormat="1" ht="23.25">
      <c r="A410" s="33"/>
      <c r="B410" s="33"/>
      <c r="E410" s="42"/>
      <c r="F410" s="137"/>
    </row>
    <row r="411" spans="1:6" s="9" customFormat="1" ht="23.25">
      <c r="A411" s="33"/>
      <c r="B411" s="33"/>
      <c r="E411" s="42"/>
      <c r="F411" s="137"/>
    </row>
    <row r="412" spans="1:6" s="9" customFormat="1" ht="23.25">
      <c r="A412" s="33"/>
      <c r="B412" s="33"/>
      <c r="E412" s="42"/>
      <c r="F412" s="137"/>
    </row>
    <row r="413" spans="1:6" s="9" customFormat="1" ht="23.25">
      <c r="A413" s="33"/>
      <c r="B413" s="33"/>
      <c r="E413" s="42"/>
      <c r="F413" s="137"/>
    </row>
    <row r="414" spans="1:6" s="9" customFormat="1" ht="23.25">
      <c r="A414" s="33"/>
      <c r="B414" s="33"/>
      <c r="E414" s="42"/>
      <c r="F414" s="137"/>
    </row>
    <row r="415" spans="1:6" s="9" customFormat="1" ht="23.25">
      <c r="A415" s="33"/>
      <c r="B415" s="33"/>
      <c r="E415" s="42"/>
      <c r="F415" s="137"/>
    </row>
    <row r="416" spans="1:6" s="9" customFormat="1" ht="23.25">
      <c r="A416" s="33"/>
      <c r="B416" s="33"/>
      <c r="E416" s="42"/>
      <c r="F416" s="137"/>
    </row>
    <row r="417" spans="1:6" s="9" customFormat="1" ht="23.25">
      <c r="A417" s="33"/>
      <c r="B417" s="33"/>
      <c r="E417" s="42"/>
      <c r="F417" s="137"/>
    </row>
    <row r="418" spans="1:6" s="9" customFormat="1" ht="23.25">
      <c r="A418" s="33"/>
      <c r="B418" s="33"/>
      <c r="E418" s="42"/>
      <c r="F418" s="137"/>
    </row>
    <row r="419" spans="1:6" s="9" customFormat="1" ht="23.25">
      <c r="A419" s="33"/>
      <c r="B419" s="33"/>
      <c r="E419" s="42"/>
      <c r="F419" s="137"/>
    </row>
    <row r="420" spans="1:6" s="9" customFormat="1" ht="23.25">
      <c r="A420" s="33"/>
      <c r="B420" s="33"/>
      <c r="E420" s="42"/>
      <c r="F420" s="137"/>
    </row>
    <row r="421" spans="1:6" s="9" customFormat="1" ht="23.25">
      <c r="A421" s="33"/>
      <c r="B421" s="33"/>
      <c r="E421" s="42"/>
      <c r="F421" s="137"/>
    </row>
    <row r="422" spans="1:6" s="9" customFormat="1" ht="23.25">
      <c r="A422" s="33"/>
      <c r="B422" s="33"/>
      <c r="E422" s="42"/>
      <c r="F422" s="137"/>
    </row>
    <row r="423" spans="1:6" s="9" customFormat="1" ht="23.25">
      <c r="A423" s="33"/>
      <c r="B423" s="33"/>
      <c r="E423" s="42"/>
      <c r="F423" s="137"/>
    </row>
    <row r="424" spans="1:6" s="9" customFormat="1" ht="23.25">
      <c r="A424" s="33"/>
      <c r="B424" s="33"/>
      <c r="E424" s="42"/>
      <c r="F424" s="137"/>
    </row>
    <row r="425" spans="1:6" s="9" customFormat="1" ht="23.25">
      <c r="A425" s="33"/>
      <c r="B425" s="33"/>
      <c r="E425" s="42"/>
      <c r="F425" s="137"/>
    </row>
    <row r="426" spans="1:6" s="9" customFormat="1" ht="23.25">
      <c r="A426" s="33"/>
      <c r="B426" s="33"/>
      <c r="E426" s="42"/>
      <c r="F426" s="137"/>
    </row>
    <row r="427" spans="1:6" s="9" customFormat="1" ht="23.25">
      <c r="A427" s="33"/>
      <c r="B427" s="33"/>
      <c r="E427" s="42"/>
      <c r="F427" s="137"/>
    </row>
    <row r="428" spans="1:6" s="9" customFormat="1" ht="23.25">
      <c r="A428" s="33"/>
      <c r="B428" s="33"/>
      <c r="E428" s="42"/>
      <c r="F428" s="137"/>
    </row>
    <row r="429" spans="1:6" s="9" customFormat="1" ht="23.25">
      <c r="A429" s="33"/>
      <c r="B429" s="33"/>
      <c r="E429" s="42"/>
      <c r="F429" s="137"/>
    </row>
    <row r="430" spans="1:6" s="9" customFormat="1" ht="23.25">
      <c r="A430" s="33"/>
      <c r="B430" s="33"/>
      <c r="E430" s="42"/>
      <c r="F430" s="137"/>
    </row>
    <row r="431" spans="1:6" s="9" customFormat="1" ht="23.25">
      <c r="A431" s="33"/>
      <c r="B431" s="33"/>
      <c r="E431" s="42"/>
      <c r="F431" s="137"/>
    </row>
    <row r="432" spans="1:6" s="9" customFormat="1" ht="23.25">
      <c r="A432" s="33"/>
      <c r="B432" s="33"/>
      <c r="E432" s="42"/>
      <c r="F432" s="137"/>
    </row>
    <row r="433" spans="1:6" s="9" customFormat="1" ht="23.25">
      <c r="A433" s="33"/>
      <c r="B433" s="33"/>
      <c r="E433" s="42"/>
      <c r="F433" s="137"/>
    </row>
    <row r="434" spans="1:6" s="9" customFormat="1" ht="23.25">
      <c r="A434" s="33"/>
      <c r="B434" s="33"/>
      <c r="E434" s="42"/>
      <c r="F434" s="137"/>
    </row>
    <row r="435" spans="1:6" s="9" customFormat="1" ht="23.25">
      <c r="A435" s="33"/>
      <c r="B435" s="33"/>
      <c r="E435" s="42"/>
      <c r="F435" s="137"/>
    </row>
    <row r="436" spans="1:6" s="9" customFormat="1" ht="23.25">
      <c r="A436" s="33"/>
      <c r="B436" s="33"/>
      <c r="E436" s="42"/>
      <c r="F436" s="137"/>
    </row>
    <row r="437" spans="1:6" s="9" customFormat="1" ht="23.25">
      <c r="A437" s="33"/>
      <c r="B437" s="33"/>
      <c r="E437" s="42"/>
      <c r="F437" s="137"/>
    </row>
    <row r="438" spans="1:6" s="9" customFormat="1" ht="23.25">
      <c r="A438" s="33"/>
      <c r="B438" s="33"/>
      <c r="E438" s="42"/>
      <c r="F438" s="137"/>
    </row>
    <row r="439" spans="1:6" s="9" customFormat="1" ht="23.25">
      <c r="A439" s="33"/>
      <c r="B439" s="33"/>
      <c r="E439" s="42"/>
      <c r="F439" s="137"/>
    </row>
    <row r="440" spans="1:6" s="9" customFormat="1" ht="23.25">
      <c r="A440" s="33"/>
      <c r="B440" s="33"/>
      <c r="E440" s="42"/>
      <c r="F440" s="137"/>
    </row>
    <row r="441" spans="1:6" s="9" customFormat="1" ht="23.25">
      <c r="A441" s="33"/>
      <c r="B441" s="33"/>
      <c r="E441" s="42"/>
      <c r="F441" s="137"/>
    </row>
    <row r="442" spans="1:6" s="9" customFormat="1" ht="23.25">
      <c r="A442" s="33"/>
      <c r="B442" s="33"/>
      <c r="E442" s="42"/>
      <c r="F442" s="137"/>
    </row>
    <row r="443" spans="1:6" s="9" customFormat="1" ht="23.25">
      <c r="A443" s="33"/>
      <c r="B443" s="33"/>
      <c r="E443" s="42"/>
      <c r="F443" s="137"/>
    </row>
    <row r="444" spans="1:6" s="9" customFormat="1" ht="23.25">
      <c r="A444" s="33"/>
      <c r="B444" s="33"/>
      <c r="E444" s="42"/>
      <c r="F444" s="137"/>
    </row>
    <row r="445" spans="1:6" s="9" customFormat="1" ht="23.25">
      <c r="A445" s="33"/>
      <c r="B445" s="33"/>
      <c r="E445" s="42"/>
      <c r="F445" s="137"/>
    </row>
    <row r="446" spans="1:6" s="9" customFormat="1" ht="23.25">
      <c r="A446" s="33"/>
      <c r="B446" s="33"/>
      <c r="E446" s="42"/>
      <c r="F446" s="137"/>
    </row>
    <row r="447" spans="1:6" s="9" customFormat="1" ht="23.25">
      <c r="A447" s="33"/>
      <c r="B447" s="33"/>
      <c r="E447" s="42"/>
      <c r="F447" s="137"/>
    </row>
    <row r="448" spans="1:6" s="9" customFormat="1" ht="23.25">
      <c r="A448" s="33"/>
      <c r="B448" s="33"/>
      <c r="E448" s="42"/>
      <c r="F448" s="137"/>
    </row>
    <row r="449" spans="1:6" s="9" customFormat="1" ht="23.25">
      <c r="A449" s="33"/>
      <c r="B449" s="33"/>
      <c r="E449" s="42"/>
      <c r="F449" s="137"/>
    </row>
    <row r="450" spans="1:6" s="9" customFormat="1" ht="23.25">
      <c r="A450" s="33"/>
      <c r="B450" s="33"/>
      <c r="E450" s="42"/>
      <c r="F450" s="137"/>
    </row>
    <row r="451" spans="1:6" s="9" customFormat="1" ht="23.25">
      <c r="A451" s="33"/>
      <c r="B451" s="33"/>
      <c r="E451" s="42"/>
      <c r="F451" s="137"/>
    </row>
    <row r="452" spans="1:6" s="9" customFormat="1" ht="23.25">
      <c r="A452" s="33"/>
      <c r="B452" s="33"/>
      <c r="E452" s="42"/>
      <c r="F452" s="137"/>
    </row>
    <row r="453" spans="1:6" s="9" customFormat="1" ht="23.25">
      <c r="A453" s="33"/>
      <c r="B453" s="33"/>
      <c r="E453" s="42"/>
      <c r="F453" s="137"/>
    </row>
    <row r="454" spans="1:6" s="9" customFormat="1" ht="23.25">
      <c r="A454" s="33"/>
      <c r="B454" s="33"/>
      <c r="E454" s="42"/>
      <c r="F454" s="137"/>
    </row>
    <row r="455" spans="1:6" s="9" customFormat="1" ht="23.25">
      <c r="A455" s="33"/>
      <c r="B455" s="33"/>
      <c r="E455" s="42"/>
      <c r="F455" s="137"/>
    </row>
    <row r="456" spans="1:6" s="9" customFormat="1" ht="23.25">
      <c r="A456" s="33"/>
      <c r="B456" s="33"/>
      <c r="E456" s="42"/>
      <c r="F456" s="137"/>
    </row>
    <row r="457" spans="1:6" s="9" customFormat="1" ht="23.25">
      <c r="A457" s="33"/>
      <c r="B457" s="33"/>
      <c r="E457" s="42"/>
      <c r="F457" s="137"/>
    </row>
    <row r="458" spans="1:6" s="9" customFormat="1" ht="23.25">
      <c r="A458" s="33"/>
      <c r="B458" s="33"/>
      <c r="E458" s="42"/>
      <c r="F458" s="137"/>
    </row>
    <row r="459" spans="1:6" s="9" customFormat="1" ht="23.25">
      <c r="A459" s="33"/>
      <c r="B459" s="33"/>
      <c r="E459" s="42"/>
      <c r="F459" s="137"/>
    </row>
    <row r="460" spans="1:6" s="9" customFormat="1" ht="23.25">
      <c r="A460" s="33"/>
      <c r="B460" s="33"/>
      <c r="E460" s="42"/>
      <c r="F460" s="137"/>
    </row>
    <row r="461" spans="1:6" s="9" customFormat="1" ht="23.25">
      <c r="A461" s="33"/>
      <c r="B461" s="33"/>
      <c r="E461" s="42"/>
      <c r="F461" s="137"/>
    </row>
    <row r="462" spans="1:6" s="9" customFormat="1" ht="23.25">
      <c r="A462" s="33"/>
      <c r="B462" s="33"/>
      <c r="E462" s="42"/>
      <c r="F462" s="137"/>
    </row>
    <row r="463" spans="1:6" s="9" customFormat="1" ht="23.25">
      <c r="A463" s="33"/>
      <c r="B463" s="33"/>
      <c r="E463" s="42"/>
      <c r="F463" s="137"/>
    </row>
    <row r="464" spans="1:6" s="9" customFormat="1" ht="23.25">
      <c r="A464" s="33"/>
      <c r="B464" s="33"/>
      <c r="E464" s="42"/>
      <c r="F464" s="137"/>
    </row>
    <row r="465" spans="1:6" s="9" customFormat="1" ht="23.25">
      <c r="A465" s="33"/>
      <c r="B465" s="33"/>
      <c r="E465" s="42"/>
      <c r="F465" s="137"/>
    </row>
    <row r="466" spans="1:6" s="9" customFormat="1" ht="23.25">
      <c r="A466" s="33"/>
      <c r="B466" s="33"/>
      <c r="E466" s="42"/>
      <c r="F466" s="137"/>
    </row>
    <row r="467" spans="1:6" s="9" customFormat="1" ht="23.25">
      <c r="A467" s="33"/>
      <c r="B467" s="33"/>
      <c r="E467" s="42"/>
      <c r="F467" s="137"/>
    </row>
    <row r="468" spans="1:6" s="9" customFormat="1" ht="23.25">
      <c r="A468" s="33"/>
      <c r="B468" s="33"/>
      <c r="E468" s="42"/>
      <c r="F468" s="137"/>
    </row>
    <row r="469" spans="1:6" s="9" customFormat="1" ht="23.25">
      <c r="A469" s="33"/>
      <c r="B469" s="33"/>
      <c r="E469" s="42"/>
      <c r="F469" s="137"/>
    </row>
    <row r="470" spans="1:6" s="9" customFormat="1" ht="23.25">
      <c r="A470" s="33"/>
      <c r="B470" s="33"/>
      <c r="E470" s="42"/>
      <c r="F470" s="137"/>
    </row>
    <row r="471" spans="1:6" s="9" customFormat="1" ht="23.25">
      <c r="A471" s="33"/>
      <c r="B471" s="33"/>
      <c r="E471" s="42"/>
      <c r="F471" s="137"/>
    </row>
    <row r="472" spans="1:6" s="9" customFormat="1" ht="23.25">
      <c r="A472" s="33"/>
      <c r="B472" s="33"/>
      <c r="E472" s="42"/>
      <c r="F472" s="137"/>
    </row>
    <row r="473" spans="1:6" s="9" customFormat="1" ht="23.25">
      <c r="A473" s="33"/>
      <c r="B473" s="33"/>
      <c r="E473" s="42"/>
      <c r="F473" s="137"/>
    </row>
    <row r="474" spans="1:6" s="9" customFormat="1" ht="23.25">
      <c r="A474" s="33"/>
      <c r="B474" s="33"/>
      <c r="E474" s="42"/>
      <c r="F474" s="137"/>
    </row>
    <row r="475" spans="1:6" s="9" customFormat="1" ht="23.25">
      <c r="A475" s="33"/>
      <c r="B475" s="33"/>
      <c r="E475" s="42"/>
      <c r="F475" s="137"/>
    </row>
    <row r="476" spans="1:6" s="9" customFormat="1" ht="23.25">
      <c r="A476" s="33"/>
      <c r="B476" s="33"/>
      <c r="E476" s="42"/>
      <c r="F476" s="137"/>
    </row>
    <row r="477" spans="1:6" s="9" customFormat="1" ht="23.25">
      <c r="A477" s="33"/>
      <c r="B477" s="33"/>
      <c r="E477" s="42"/>
      <c r="F477" s="137"/>
    </row>
    <row r="478" spans="1:6" s="9" customFormat="1" ht="23.25">
      <c r="A478" s="33"/>
      <c r="B478" s="33"/>
      <c r="E478" s="42"/>
      <c r="F478" s="137"/>
    </row>
    <row r="479" spans="1:6" s="9" customFormat="1" ht="23.25">
      <c r="A479" s="33"/>
      <c r="B479" s="33"/>
      <c r="E479" s="42"/>
      <c r="F479" s="137"/>
    </row>
    <row r="480" spans="1:6" s="9" customFormat="1" ht="23.25">
      <c r="A480" s="33"/>
      <c r="B480" s="33"/>
      <c r="E480" s="42"/>
      <c r="F480" s="137"/>
    </row>
    <row r="481" spans="1:6" s="9" customFormat="1" ht="23.25">
      <c r="A481" s="33"/>
      <c r="B481" s="33"/>
      <c r="E481" s="42"/>
      <c r="F481" s="137"/>
    </row>
    <row r="482" spans="1:6" s="9" customFormat="1" ht="23.25">
      <c r="A482" s="33"/>
      <c r="B482" s="33"/>
      <c r="E482" s="42"/>
      <c r="F482" s="137"/>
    </row>
    <row r="483" spans="1:6" s="9" customFormat="1" ht="23.25">
      <c r="A483" s="33"/>
      <c r="B483" s="33"/>
      <c r="E483" s="42"/>
      <c r="F483" s="137"/>
    </row>
    <row r="484" spans="1:6" s="9" customFormat="1" ht="23.25">
      <c r="A484" s="33"/>
      <c r="B484" s="33"/>
      <c r="E484" s="42"/>
      <c r="F484" s="137"/>
    </row>
    <row r="485" spans="1:6" s="9" customFormat="1" ht="23.25">
      <c r="A485" s="33"/>
      <c r="B485" s="33"/>
      <c r="E485" s="42"/>
      <c r="F485" s="137"/>
    </row>
    <row r="486" spans="1:6" s="9" customFormat="1" ht="23.25">
      <c r="A486" s="33"/>
      <c r="B486" s="33"/>
      <c r="E486" s="42"/>
      <c r="F486" s="137"/>
    </row>
    <row r="487" spans="1:6" s="9" customFormat="1" ht="23.25">
      <c r="A487" s="33"/>
      <c r="B487" s="33"/>
      <c r="E487" s="42"/>
      <c r="F487" s="137"/>
    </row>
    <row r="488" spans="1:6" s="9" customFormat="1" ht="23.25">
      <c r="A488" s="33"/>
      <c r="B488" s="33"/>
      <c r="E488" s="42"/>
      <c r="F488" s="137"/>
    </row>
  </sheetData>
  <mergeCells count="2">
    <mergeCell ref="B61:F61"/>
    <mergeCell ref="B58:C58"/>
  </mergeCells>
  <printOptions/>
  <pageMargins left="0.91" right="0.76" top="0.78740157480315" bottom="0.3" header="0.511811023622047" footer="0.2"/>
  <pageSetup fitToHeight="1" fitToWidth="1" horizontalDpi="300" verticalDpi="300" orientation="portrait"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T54"/>
  <sheetViews>
    <sheetView showZeros="0" zoomScale="60" zoomScaleNormal="60" workbookViewId="0" topLeftCell="A5">
      <pane ySplit="765" topLeftCell="BM1" activePane="bottomLeft" state="split"/>
      <selection pane="topLeft" activeCell="Q59" sqref="Q58:Q59"/>
      <selection pane="bottomLeft" activeCell="N59" sqref="N59"/>
    </sheetView>
  </sheetViews>
  <sheetFormatPr defaultColWidth="8.88671875" defaultRowHeight="15"/>
  <cols>
    <col min="1" max="1" width="2.99609375" style="152" customWidth="1"/>
    <col min="2" max="2" width="33.5546875" style="152" customWidth="1"/>
    <col min="3" max="3" width="0.88671875" style="152" hidden="1" customWidth="1"/>
    <col min="4" max="4" width="10.77734375" style="356" customWidth="1"/>
    <col min="5" max="5" width="0.88671875" style="356" customWidth="1"/>
    <col min="6" max="6" width="11.4453125" style="356" customWidth="1"/>
    <col min="7" max="7" width="0.88671875" style="356" customWidth="1"/>
    <col min="8" max="8" width="11.88671875" style="356" customWidth="1"/>
    <col min="9" max="9" width="0.88671875" style="356" customWidth="1"/>
    <col min="10" max="10" width="10.99609375" style="356" customWidth="1"/>
    <col min="11" max="11" width="0.88671875" style="356" customWidth="1"/>
    <col min="12" max="12" width="11.3359375" style="356" customWidth="1"/>
    <col min="13" max="13" width="0.88671875" style="356" customWidth="1"/>
    <col min="14" max="14" width="14.5546875" style="356" customWidth="1"/>
    <col min="15" max="15" width="12.99609375" style="356" customWidth="1"/>
    <col min="16" max="16" width="12.6640625" style="356" customWidth="1"/>
    <col min="17" max="17" width="13.5546875" style="356" customWidth="1"/>
    <col min="18" max="16384" width="8.88671875" style="152" customWidth="1"/>
  </cols>
  <sheetData>
    <row r="1" spans="1:17" s="8" customFormat="1" ht="34.5" customHeight="1">
      <c r="A1" s="8" t="s">
        <v>89</v>
      </c>
      <c r="D1" s="400"/>
      <c r="E1" s="400"/>
      <c r="F1" s="400"/>
      <c r="G1" s="400"/>
      <c r="H1" s="400"/>
      <c r="I1" s="400"/>
      <c r="J1" s="400"/>
      <c r="K1" s="400"/>
      <c r="L1" s="400"/>
      <c r="M1" s="400"/>
      <c r="N1" s="400"/>
      <c r="O1" s="400"/>
      <c r="P1" s="400"/>
      <c r="Q1" s="400"/>
    </row>
    <row r="2" spans="1:17" s="8" customFormat="1" ht="44.25" customHeight="1">
      <c r="A2" s="8" t="s">
        <v>153</v>
      </c>
      <c r="D2" s="400"/>
      <c r="E2" s="400"/>
      <c r="F2" s="400"/>
      <c r="G2" s="400"/>
      <c r="H2" s="400"/>
      <c r="I2" s="400"/>
      <c r="J2" s="400"/>
      <c r="K2" s="400"/>
      <c r="L2" s="400"/>
      <c r="M2" s="400"/>
      <c r="N2" s="400"/>
      <c r="O2" s="400"/>
      <c r="P2" s="400"/>
      <c r="Q2" s="400"/>
    </row>
    <row r="3" spans="1:17" s="8" customFormat="1" ht="25.5" customHeight="1" thickBot="1">
      <c r="A3" s="56"/>
      <c r="B3" s="56"/>
      <c r="C3" s="56"/>
      <c r="D3" s="401"/>
      <c r="E3" s="401"/>
      <c r="F3" s="401"/>
      <c r="G3" s="401"/>
      <c r="H3" s="401"/>
      <c r="I3" s="401"/>
      <c r="J3" s="401"/>
      <c r="K3" s="401"/>
      <c r="L3" s="401"/>
      <c r="M3" s="401"/>
      <c r="N3" s="401"/>
      <c r="O3" s="401"/>
      <c r="P3" s="401"/>
      <c r="Q3" s="401"/>
    </row>
    <row r="4" spans="4:15" ht="33.75" customHeight="1" thickBot="1">
      <c r="D4" s="516" t="s">
        <v>293</v>
      </c>
      <c r="E4" s="517"/>
      <c r="F4" s="517"/>
      <c r="G4" s="517"/>
      <c r="H4" s="517"/>
      <c r="I4" s="517"/>
      <c r="J4" s="517"/>
      <c r="K4" s="517"/>
      <c r="L4" s="517"/>
      <c r="M4" s="517"/>
      <c r="N4" s="517"/>
      <c r="O4" s="518"/>
    </row>
    <row r="5" spans="1:20" ht="20.25">
      <c r="A5" s="56" t="s">
        <v>164</v>
      </c>
      <c r="B5" s="56"/>
      <c r="D5" s="402" t="s">
        <v>121</v>
      </c>
      <c r="E5" s="402"/>
      <c r="F5" s="402" t="s">
        <v>211</v>
      </c>
      <c r="G5" s="402"/>
      <c r="H5" s="402" t="s">
        <v>212</v>
      </c>
      <c r="I5" s="402"/>
      <c r="J5" s="402" t="s">
        <v>213</v>
      </c>
      <c r="K5" s="402"/>
      <c r="L5" s="402" t="s">
        <v>214</v>
      </c>
      <c r="M5" s="402"/>
      <c r="N5" s="402" t="s">
        <v>126</v>
      </c>
      <c r="O5" s="402"/>
      <c r="P5" s="402" t="s">
        <v>290</v>
      </c>
      <c r="Q5" s="402" t="s">
        <v>86</v>
      </c>
      <c r="R5" s="8"/>
      <c r="S5" s="8"/>
      <c r="T5" s="8"/>
    </row>
    <row r="6" spans="1:20" ht="21" thickBot="1">
      <c r="A6" s="153" t="s">
        <v>206</v>
      </c>
      <c r="B6" s="153"/>
      <c r="C6" s="154"/>
      <c r="D6" s="403" t="s">
        <v>122</v>
      </c>
      <c r="E6" s="403"/>
      <c r="F6" s="403" t="s">
        <v>123</v>
      </c>
      <c r="G6" s="403"/>
      <c r="H6" s="403" t="s">
        <v>124</v>
      </c>
      <c r="I6" s="403"/>
      <c r="J6" s="403" t="s">
        <v>124</v>
      </c>
      <c r="K6" s="403"/>
      <c r="L6" s="403" t="s">
        <v>125</v>
      </c>
      <c r="M6" s="403"/>
      <c r="N6" s="403" t="s">
        <v>127</v>
      </c>
      <c r="O6" s="403" t="s">
        <v>128</v>
      </c>
      <c r="P6" s="403" t="s">
        <v>291</v>
      </c>
      <c r="Q6" s="403" t="s">
        <v>292</v>
      </c>
      <c r="R6" s="8"/>
      <c r="S6" s="8"/>
      <c r="T6" s="8"/>
    </row>
    <row r="7" spans="4:20" ht="7.5" customHeight="1">
      <c r="D7" s="402"/>
      <c r="E7" s="402"/>
      <c r="F7" s="402"/>
      <c r="G7" s="402"/>
      <c r="H7" s="402"/>
      <c r="I7" s="402"/>
      <c r="J7" s="402"/>
      <c r="K7" s="402"/>
      <c r="L7" s="402"/>
      <c r="M7" s="402"/>
      <c r="N7" s="402"/>
      <c r="O7" s="402"/>
      <c r="P7" s="402"/>
      <c r="Q7" s="402"/>
      <c r="R7" s="8"/>
      <c r="S7" s="8"/>
      <c r="T7" s="8"/>
    </row>
    <row r="8" spans="4:20" ht="19.5" customHeight="1">
      <c r="D8" s="402" t="s">
        <v>120</v>
      </c>
      <c r="E8" s="402"/>
      <c r="F8" s="402" t="s">
        <v>120</v>
      </c>
      <c r="G8" s="402"/>
      <c r="H8" s="402" t="s">
        <v>120</v>
      </c>
      <c r="I8" s="402"/>
      <c r="J8" s="402" t="s">
        <v>120</v>
      </c>
      <c r="K8" s="402"/>
      <c r="L8" s="402" t="s">
        <v>120</v>
      </c>
      <c r="M8" s="402"/>
      <c r="N8" s="402" t="s">
        <v>120</v>
      </c>
      <c r="O8" s="402" t="s">
        <v>120</v>
      </c>
      <c r="P8" s="402" t="s">
        <v>120</v>
      </c>
      <c r="Q8" s="402" t="s">
        <v>120</v>
      </c>
      <c r="R8" s="8"/>
      <c r="S8" s="8"/>
      <c r="T8" s="8"/>
    </row>
    <row r="9" spans="1:20" ht="19.5" customHeight="1">
      <c r="A9" s="8"/>
      <c r="D9" s="402"/>
      <c r="E9" s="402"/>
      <c r="F9" s="402"/>
      <c r="G9" s="402"/>
      <c r="H9" s="402"/>
      <c r="I9" s="402"/>
      <c r="J9" s="402"/>
      <c r="K9" s="402"/>
      <c r="L9" s="402"/>
      <c r="M9" s="402"/>
      <c r="N9" s="402"/>
      <c r="O9" s="402"/>
      <c r="P9" s="402"/>
      <c r="Q9" s="402"/>
      <c r="R9" s="8"/>
      <c r="S9" s="8"/>
      <c r="T9" s="8"/>
    </row>
    <row r="10" spans="1:17" s="155" customFormat="1" ht="24.75" customHeight="1">
      <c r="A10" s="8" t="s">
        <v>210</v>
      </c>
      <c r="B10" s="152"/>
      <c r="D10" s="413">
        <v>299135</v>
      </c>
      <c r="E10" s="401"/>
      <c r="F10" s="401">
        <v>394437</v>
      </c>
      <c r="G10" s="401"/>
      <c r="H10" s="401">
        <v>41357</v>
      </c>
      <c r="I10" s="401"/>
      <c r="J10" s="401">
        <v>79050</v>
      </c>
      <c r="K10" s="401"/>
      <c r="L10" s="401">
        <v>122826</v>
      </c>
      <c r="M10" s="401"/>
      <c r="N10" s="401">
        <v>986860</v>
      </c>
      <c r="O10" s="401">
        <v>1923665</v>
      </c>
      <c r="P10" s="401">
        <v>783220</v>
      </c>
      <c r="Q10" s="401">
        <v>2706885</v>
      </c>
    </row>
    <row r="11" spans="1:17" s="155" customFormat="1" ht="24.75" customHeight="1">
      <c r="A11" s="152"/>
      <c r="B11" s="152"/>
      <c r="D11" s="413"/>
      <c r="E11" s="401"/>
      <c r="F11" s="401"/>
      <c r="G11" s="401"/>
      <c r="H11" s="401"/>
      <c r="I11" s="401"/>
      <c r="J11" s="401"/>
      <c r="K11" s="401"/>
      <c r="L11" s="401"/>
      <c r="M11" s="401"/>
      <c r="N11" s="401"/>
      <c r="O11" s="401"/>
      <c r="P11" s="401"/>
      <c r="Q11" s="401"/>
    </row>
    <row r="12" spans="4:17" ht="12.75" customHeight="1">
      <c r="D12" s="400"/>
      <c r="E12" s="400"/>
      <c r="F12" s="400"/>
      <c r="G12" s="400"/>
      <c r="H12" s="400"/>
      <c r="I12" s="400"/>
      <c r="J12" s="400"/>
      <c r="K12" s="400"/>
      <c r="L12" s="400"/>
      <c r="M12" s="400"/>
      <c r="N12" s="400"/>
      <c r="O12" s="400"/>
      <c r="P12" s="400"/>
      <c r="Q12" s="400"/>
    </row>
    <row r="13" spans="1:17" ht="24" customHeight="1">
      <c r="A13" s="152" t="s">
        <v>88</v>
      </c>
      <c r="D13" s="415" t="s">
        <v>87</v>
      </c>
      <c r="E13" s="416"/>
      <c r="F13" s="405" t="s">
        <v>87</v>
      </c>
      <c r="G13" s="416"/>
      <c r="H13" s="405" t="s">
        <v>87</v>
      </c>
      <c r="I13" s="416"/>
      <c r="J13" s="405" t="s">
        <v>87</v>
      </c>
      <c r="K13" s="405" t="s">
        <v>87</v>
      </c>
      <c r="L13" s="405">
        <v>-5374</v>
      </c>
      <c r="M13" s="405" t="s">
        <v>87</v>
      </c>
      <c r="N13" s="405" t="s">
        <v>87</v>
      </c>
      <c r="O13" s="405">
        <v>-5374</v>
      </c>
      <c r="P13" s="405" t="s">
        <v>87</v>
      </c>
      <c r="Q13" s="410">
        <v>-5374</v>
      </c>
    </row>
    <row r="14" spans="1:17" ht="24" customHeight="1">
      <c r="A14" s="152" t="s">
        <v>269</v>
      </c>
      <c r="D14" s="417" t="s">
        <v>87</v>
      </c>
      <c r="E14" s="401"/>
      <c r="F14" s="404" t="s">
        <v>87</v>
      </c>
      <c r="G14" s="401"/>
      <c r="H14" s="404" t="s">
        <v>87</v>
      </c>
      <c r="I14" s="401"/>
      <c r="J14" s="404" t="s">
        <v>87</v>
      </c>
      <c r="K14" s="404" t="s">
        <v>87</v>
      </c>
      <c r="L14" s="404" t="s">
        <v>87</v>
      </c>
      <c r="M14" s="404" t="s">
        <v>87</v>
      </c>
      <c r="N14" s="404" t="s">
        <v>87</v>
      </c>
      <c r="O14" s="404">
        <v>0</v>
      </c>
      <c r="P14" s="404">
        <v>-94217</v>
      </c>
      <c r="Q14" s="411">
        <v>-94217</v>
      </c>
    </row>
    <row r="15" spans="1:17" ht="22.5" customHeight="1" hidden="1">
      <c r="A15" s="156" t="s">
        <v>285</v>
      </c>
      <c r="D15" s="417" t="s">
        <v>87</v>
      </c>
      <c r="E15" s="401"/>
      <c r="F15" s="404" t="s">
        <v>87</v>
      </c>
      <c r="G15" s="401"/>
      <c r="H15" s="404" t="s">
        <v>87</v>
      </c>
      <c r="I15" s="401"/>
      <c r="J15" s="404" t="s">
        <v>87</v>
      </c>
      <c r="K15" s="404" t="s">
        <v>87</v>
      </c>
      <c r="L15" s="404" t="s">
        <v>87</v>
      </c>
      <c r="M15" s="404" t="s">
        <v>87</v>
      </c>
      <c r="N15" s="404" t="s">
        <v>87</v>
      </c>
      <c r="O15" s="404">
        <v>0</v>
      </c>
      <c r="P15" s="404" t="s">
        <v>87</v>
      </c>
      <c r="Q15" s="411">
        <v>0</v>
      </c>
    </row>
    <row r="16" spans="1:17" ht="24" customHeight="1" hidden="1">
      <c r="A16" s="515" t="s">
        <v>237</v>
      </c>
      <c r="B16" s="515"/>
      <c r="D16" s="417" t="s">
        <v>87</v>
      </c>
      <c r="E16" s="401"/>
      <c r="F16" s="404" t="s">
        <v>87</v>
      </c>
      <c r="G16" s="401"/>
      <c r="H16" s="404" t="s">
        <v>87</v>
      </c>
      <c r="I16" s="401"/>
      <c r="J16" s="404" t="s">
        <v>87</v>
      </c>
      <c r="K16" s="404" t="s">
        <v>87</v>
      </c>
      <c r="L16" s="404" t="s">
        <v>87</v>
      </c>
      <c r="M16" s="404" t="s">
        <v>87</v>
      </c>
      <c r="N16" s="404" t="s">
        <v>87</v>
      </c>
      <c r="O16" s="404">
        <v>0</v>
      </c>
      <c r="P16" s="404" t="s">
        <v>87</v>
      </c>
      <c r="Q16" s="411">
        <v>0</v>
      </c>
    </row>
    <row r="17" spans="2:17" ht="2.25" customHeight="1">
      <c r="B17" s="151"/>
      <c r="D17" s="417"/>
      <c r="E17" s="401"/>
      <c r="F17" s="404"/>
      <c r="G17" s="401"/>
      <c r="H17" s="404"/>
      <c r="I17" s="401"/>
      <c r="J17" s="404"/>
      <c r="K17" s="401"/>
      <c r="L17" s="404"/>
      <c r="M17" s="401"/>
      <c r="N17" s="404"/>
      <c r="O17" s="401"/>
      <c r="P17" s="401"/>
      <c r="Q17" s="411"/>
    </row>
    <row r="18" spans="1:17" ht="6" customHeight="1">
      <c r="A18" s="151"/>
      <c r="B18" s="151"/>
      <c r="D18" s="357"/>
      <c r="E18" s="358"/>
      <c r="F18" s="359"/>
      <c r="G18" s="358"/>
      <c r="H18" s="359"/>
      <c r="I18" s="358"/>
      <c r="J18" s="359"/>
      <c r="K18" s="418"/>
      <c r="L18" s="359"/>
      <c r="M18" s="358"/>
      <c r="N18" s="359"/>
      <c r="O18" s="359"/>
      <c r="P18" s="359"/>
      <c r="Q18" s="412"/>
    </row>
    <row r="19" spans="1:17" ht="25.5" customHeight="1">
      <c r="A19" s="152" t="s">
        <v>366</v>
      </c>
      <c r="D19" s="404" t="s">
        <v>87</v>
      </c>
      <c r="E19" s="400"/>
      <c r="F19" s="404" t="s">
        <v>87</v>
      </c>
      <c r="G19" s="400"/>
      <c r="H19" s="404" t="s">
        <v>87</v>
      </c>
      <c r="I19" s="400"/>
      <c r="J19" s="404" t="s">
        <v>87</v>
      </c>
      <c r="K19" s="400"/>
      <c r="L19" s="400">
        <v>-5374</v>
      </c>
      <c r="M19" s="400"/>
      <c r="N19" s="404" t="s">
        <v>87</v>
      </c>
      <c r="O19" s="400">
        <v>-5374</v>
      </c>
      <c r="P19" s="400">
        <v>-94217</v>
      </c>
      <c r="Q19" s="400">
        <v>-99591</v>
      </c>
    </row>
    <row r="20" spans="1:17" ht="20.25">
      <c r="A20" s="152" t="s">
        <v>273</v>
      </c>
      <c r="D20" s="400"/>
      <c r="E20" s="400"/>
      <c r="F20" s="400"/>
      <c r="G20" s="400"/>
      <c r="H20" s="400"/>
      <c r="I20" s="400"/>
      <c r="J20" s="400"/>
      <c r="K20" s="400"/>
      <c r="L20" s="400"/>
      <c r="M20" s="400"/>
      <c r="N20" s="400"/>
      <c r="O20" s="400"/>
      <c r="P20" s="404"/>
      <c r="Q20" s="400"/>
    </row>
    <row r="21" spans="1:17" ht="18.75" customHeight="1" hidden="1">
      <c r="A21" s="152" t="s">
        <v>364</v>
      </c>
      <c r="D21" s="414" t="s">
        <v>87</v>
      </c>
      <c r="E21" s="400"/>
      <c r="F21" s="414" t="s">
        <v>87</v>
      </c>
      <c r="G21" s="400"/>
      <c r="H21" s="404" t="s">
        <v>87</v>
      </c>
      <c r="I21" s="401"/>
      <c r="J21" s="404">
        <v>0</v>
      </c>
      <c r="K21" s="401"/>
      <c r="L21" s="404" t="s">
        <v>87</v>
      </c>
      <c r="M21" s="400"/>
      <c r="N21" s="404">
        <v>0</v>
      </c>
      <c r="O21" s="404" t="s">
        <v>87</v>
      </c>
      <c r="P21" s="404" t="s">
        <v>87</v>
      </c>
      <c r="Q21" s="404" t="s">
        <v>87</v>
      </c>
    </row>
    <row r="22" spans="1:17" ht="21" customHeight="1" hidden="1">
      <c r="A22" s="152" t="s">
        <v>365</v>
      </c>
      <c r="D22" s="414" t="s">
        <v>87</v>
      </c>
      <c r="E22" s="400"/>
      <c r="F22" s="414" t="s">
        <v>87</v>
      </c>
      <c r="G22" s="400"/>
      <c r="H22" s="404">
        <v>0</v>
      </c>
      <c r="I22" s="401"/>
      <c r="J22" s="404" t="s">
        <v>87</v>
      </c>
      <c r="K22" s="401"/>
      <c r="L22" s="404" t="s">
        <v>87</v>
      </c>
      <c r="M22" s="400"/>
      <c r="N22" s="404">
        <v>0</v>
      </c>
      <c r="O22" s="400">
        <v>0</v>
      </c>
      <c r="P22" s="404" t="s">
        <v>87</v>
      </c>
      <c r="Q22" s="400">
        <v>0</v>
      </c>
    </row>
    <row r="23" spans="1:17" ht="18" customHeight="1" hidden="1">
      <c r="A23" s="152" t="s">
        <v>329</v>
      </c>
      <c r="D23" s="152"/>
      <c r="E23" s="152"/>
      <c r="F23" s="152"/>
      <c r="G23" s="152"/>
      <c r="H23" s="152"/>
      <c r="I23" s="152"/>
      <c r="J23" s="152"/>
      <c r="K23" s="152"/>
      <c r="L23" s="152"/>
      <c r="M23" s="152"/>
      <c r="N23" s="152"/>
      <c r="O23" s="152"/>
      <c r="P23" s="152"/>
      <c r="Q23" s="152"/>
    </row>
    <row r="24" spans="2:17" ht="21.75" customHeight="1" hidden="1">
      <c r="B24" s="152" t="s">
        <v>330</v>
      </c>
      <c r="D24" s="414" t="s">
        <v>87</v>
      </c>
      <c r="E24" s="400"/>
      <c r="F24" s="414" t="s">
        <v>87</v>
      </c>
      <c r="G24" s="400"/>
      <c r="H24" s="404" t="s">
        <v>87</v>
      </c>
      <c r="I24" s="401"/>
      <c r="J24" s="404" t="s">
        <v>87</v>
      </c>
      <c r="K24" s="401"/>
      <c r="L24" s="404" t="s">
        <v>87</v>
      </c>
      <c r="M24" s="400"/>
      <c r="N24" s="404" t="s">
        <v>87</v>
      </c>
      <c r="O24" s="404" t="s">
        <v>87</v>
      </c>
      <c r="P24" s="404" t="s">
        <v>103</v>
      </c>
      <c r="Q24" s="400">
        <v>0</v>
      </c>
    </row>
    <row r="25" spans="1:17" ht="24" customHeight="1">
      <c r="A25" s="152" t="s">
        <v>90</v>
      </c>
      <c r="D25" s="414" t="s">
        <v>87</v>
      </c>
      <c r="E25" s="400"/>
      <c r="F25" s="414" t="s">
        <v>87</v>
      </c>
      <c r="G25" s="400"/>
      <c r="H25" s="414" t="s">
        <v>87</v>
      </c>
      <c r="I25" s="400"/>
      <c r="J25" s="414" t="s">
        <v>87</v>
      </c>
      <c r="K25" s="400"/>
      <c r="L25" s="414" t="s">
        <v>87</v>
      </c>
      <c r="M25" s="400"/>
      <c r="N25" s="400">
        <v>63383.12275400006</v>
      </c>
      <c r="O25" s="400">
        <v>63383.12275400006</v>
      </c>
      <c r="P25" s="400">
        <v>13233</v>
      </c>
      <c r="Q25" s="400">
        <v>76616.12275400007</v>
      </c>
    </row>
    <row r="26" spans="1:17" ht="20.25" customHeight="1">
      <c r="A26" s="152" t="s">
        <v>271</v>
      </c>
      <c r="D26" s="414"/>
      <c r="E26" s="400"/>
      <c r="F26" s="414"/>
      <c r="G26" s="400"/>
      <c r="H26" s="414"/>
      <c r="I26" s="400"/>
      <c r="J26" s="414"/>
      <c r="K26" s="400"/>
      <c r="L26" s="414"/>
      <c r="M26" s="400"/>
      <c r="N26" s="400"/>
      <c r="O26" s="400"/>
      <c r="P26" s="400"/>
      <c r="Q26" s="400"/>
    </row>
    <row r="27" spans="1:17" ht="19.5" customHeight="1">
      <c r="A27" s="157" t="s">
        <v>103</v>
      </c>
      <c r="B27" s="152" t="s">
        <v>327</v>
      </c>
      <c r="D27" s="414" t="s">
        <v>87</v>
      </c>
      <c r="E27" s="400"/>
      <c r="F27" s="414" t="s">
        <v>87</v>
      </c>
      <c r="G27" s="400"/>
      <c r="H27" s="414" t="s">
        <v>87</v>
      </c>
      <c r="I27" s="400"/>
      <c r="J27" s="414" t="s">
        <v>87</v>
      </c>
      <c r="K27" s="400"/>
      <c r="L27" s="409" t="s">
        <v>87</v>
      </c>
      <c r="M27" s="400"/>
      <c r="N27" s="406" t="s">
        <v>87</v>
      </c>
      <c r="O27" s="406" t="s">
        <v>87</v>
      </c>
      <c r="P27" s="400">
        <v>-12654</v>
      </c>
      <c r="Q27" s="400">
        <v>-12654</v>
      </c>
    </row>
    <row r="28" spans="1:17" ht="23.25" customHeight="1" thickBot="1">
      <c r="A28" s="152" t="s">
        <v>209</v>
      </c>
      <c r="D28" s="407">
        <v>299135</v>
      </c>
      <c r="E28" s="407" t="e">
        <v>#REF!</v>
      </c>
      <c r="F28" s="407">
        <v>394437</v>
      </c>
      <c r="G28" s="407" t="e">
        <v>#REF!</v>
      </c>
      <c r="H28" s="407">
        <v>41357</v>
      </c>
      <c r="I28" s="407" t="e">
        <v>#REF!</v>
      </c>
      <c r="J28" s="407">
        <v>79050</v>
      </c>
      <c r="K28" s="407" t="e">
        <v>#REF!</v>
      </c>
      <c r="L28" s="407">
        <v>117452</v>
      </c>
      <c r="M28" s="407" t="e">
        <v>#REF!</v>
      </c>
      <c r="N28" s="407">
        <v>1050243.1227540001</v>
      </c>
      <c r="O28" s="407">
        <v>1981674.1227540001</v>
      </c>
      <c r="P28" s="407">
        <v>689582</v>
      </c>
      <c r="Q28" s="407">
        <v>2671256.122754</v>
      </c>
    </row>
    <row r="29" spans="4:17" ht="28.5" customHeight="1">
      <c r="D29" s="408"/>
      <c r="E29" s="408"/>
      <c r="F29" s="408"/>
      <c r="G29" s="408"/>
      <c r="H29" s="408"/>
      <c r="I29" s="408"/>
      <c r="J29" s="408"/>
      <c r="K29" s="408"/>
      <c r="L29" s="408"/>
      <c r="M29" s="408"/>
      <c r="N29" s="408"/>
      <c r="O29" s="408"/>
      <c r="P29" s="408"/>
      <c r="Q29" s="408"/>
    </row>
    <row r="30" spans="1:20" ht="19.5" customHeight="1">
      <c r="A30" s="8" t="s">
        <v>294</v>
      </c>
      <c r="D30" s="402"/>
      <c r="E30" s="402"/>
      <c r="F30" s="402"/>
      <c r="G30" s="402"/>
      <c r="H30" s="402"/>
      <c r="I30" s="402"/>
      <c r="J30" s="402"/>
      <c r="K30" s="402"/>
      <c r="L30" s="402"/>
      <c r="M30" s="402"/>
      <c r="N30" s="402"/>
      <c r="O30" s="402"/>
      <c r="P30" s="402"/>
      <c r="Q30" s="402"/>
      <c r="R30" s="8"/>
      <c r="S30" s="8"/>
      <c r="T30" s="8"/>
    </row>
    <row r="31" spans="1:17" s="155" customFormat="1" ht="24.75" customHeight="1">
      <c r="A31" s="152" t="s">
        <v>337</v>
      </c>
      <c r="B31" s="152"/>
      <c r="D31" s="413">
        <v>296045</v>
      </c>
      <c r="E31" s="401"/>
      <c r="F31" s="401">
        <v>388907</v>
      </c>
      <c r="G31" s="401"/>
      <c r="H31" s="401">
        <v>73897</v>
      </c>
      <c r="I31" s="401"/>
      <c r="J31" s="401">
        <v>71928</v>
      </c>
      <c r="K31" s="401"/>
      <c r="L31" s="401">
        <v>121639</v>
      </c>
      <c r="M31" s="401"/>
      <c r="N31" s="401">
        <v>750304</v>
      </c>
      <c r="O31" s="401">
        <v>1702720</v>
      </c>
      <c r="P31" s="401">
        <v>683271</v>
      </c>
      <c r="Q31" s="401">
        <v>2385991</v>
      </c>
    </row>
    <row r="32" spans="1:17" s="155" customFormat="1" ht="24.75" customHeight="1">
      <c r="A32" s="152" t="s">
        <v>338</v>
      </c>
      <c r="B32" s="152"/>
      <c r="D32" s="414" t="s">
        <v>87</v>
      </c>
      <c r="E32" s="400"/>
      <c r="F32" s="414" t="s">
        <v>87</v>
      </c>
      <c r="G32" s="400"/>
      <c r="H32" s="404" t="s">
        <v>87</v>
      </c>
      <c r="I32" s="401"/>
      <c r="J32" s="404" t="s">
        <v>87</v>
      </c>
      <c r="K32" s="401"/>
      <c r="L32" s="404" t="s">
        <v>87</v>
      </c>
      <c r="M32" s="400"/>
      <c r="N32" s="404">
        <v>19364</v>
      </c>
      <c r="O32" s="400">
        <v>19364</v>
      </c>
      <c r="P32" s="404">
        <v>0</v>
      </c>
      <c r="Q32" s="400">
        <v>19364</v>
      </c>
    </row>
    <row r="33" spans="1:17" s="155" customFormat="1" ht="24.75" customHeight="1">
      <c r="A33" s="152" t="s">
        <v>339</v>
      </c>
      <c r="B33" s="152"/>
      <c r="D33" s="359" t="s">
        <v>87</v>
      </c>
      <c r="E33" s="358"/>
      <c r="F33" s="359" t="s">
        <v>87</v>
      </c>
      <c r="G33" s="358"/>
      <c r="H33" s="359">
        <v>-11484</v>
      </c>
      <c r="I33" s="358"/>
      <c r="J33" s="359" t="s">
        <v>87</v>
      </c>
      <c r="K33" s="358"/>
      <c r="L33" s="359" t="s">
        <v>87</v>
      </c>
      <c r="M33" s="358"/>
      <c r="N33" s="359">
        <v>65221</v>
      </c>
      <c r="O33" s="358">
        <v>53737</v>
      </c>
      <c r="P33" s="359">
        <v>25024</v>
      </c>
      <c r="Q33" s="358">
        <v>78761</v>
      </c>
    </row>
    <row r="34" spans="1:17" s="155" customFormat="1" ht="24.75" customHeight="1">
      <c r="A34" s="152"/>
      <c r="B34" s="152"/>
      <c r="D34" s="413">
        <v>296045</v>
      </c>
      <c r="E34" s="401"/>
      <c r="F34" s="413">
        <v>388907</v>
      </c>
      <c r="G34" s="401"/>
      <c r="H34" s="401">
        <v>62413</v>
      </c>
      <c r="I34" s="401"/>
      <c r="J34" s="401">
        <v>71928</v>
      </c>
      <c r="K34" s="401"/>
      <c r="L34" s="413">
        <v>121639</v>
      </c>
      <c r="M34" s="401"/>
      <c r="N34" s="401">
        <v>834889</v>
      </c>
      <c r="O34" s="401">
        <v>1775821</v>
      </c>
      <c r="P34" s="401">
        <v>708295</v>
      </c>
      <c r="Q34" s="401">
        <v>2484116</v>
      </c>
    </row>
    <row r="35" spans="1:17" s="155" customFormat="1" ht="24.75" customHeight="1">
      <c r="A35" s="152"/>
      <c r="B35" s="152"/>
      <c r="D35" s="413"/>
      <c r="E35" s="401"/>
      <c r="F35" s="401"/>
      <c r="G35" s="401"/>
      <c r="H35" s="401"/>
      <c r="I35" s="401"/>
      <c r="J35" s="401"/>
      <c r="K35" s="401"/>
      <c r="L35" s="401"/>
      <c r="M35" s="401"/>
      <c r="N35" s="401"/>
      <c r="O35" s="401"/>
      <c r="P35" s="401"/>
      <c r="Q35" s="401"/>
    </row>
    <row r="36" spans="4:17" ht="12.75" customHeight="1">
      <c r="D36" s="400"/>
      <c r="E36" s="400"/>
      <c r="F36" s="400"/>
      <c r="G36" s="400"/>
      <c r="H36" s="400"/>
      <c r="I36" s="400"/>
      <c r="J36" s="400"/>
      <c r="K36" s="400"/>
      <c r="L36" s="400"/>
      <c r="M36" s="400"/>
      <c r="N36" s="400"/>
      <c r="O36" s="400"/>
      <c r="P36" s="400"/>
      <c r="Q36" s="400"/>
    </row>
    <row r="37" spans="1:17" ht="24" customHeight="1">
      <c r="A37" s="152" t="s">
        <v>88</v>
      </c>
      <c r="D37" s="415" t="s">
        <v>87</v>
      </c>
      <c r="E37" s="416"/>
      <c r="F37" s="405" t="s">
        <v>87</v>
      </c>
      <c r="G37" s="416"/>
      <c r="H37" s="405" t="s">
        <v>87</v>
      </c>
      <c r="I37" s="416"/>
      <c r="J37" s="405" t="s">
        <v>87</v>
      </c>
      <c r="K37" s="405" t="s">
        <v>87</v>
      </c>
      <c r="L37" s="405">
        <v>6019</v>
      </c>
      <c r="M37" s="405" t="s">
        <v>87</v>
      </c>
      <c r="N37" s="405" t="s">
        <v>87</v>
      </c>
      <c r="O37" s="405">
        <v>6019</v>
      </c>
      <c r="P37" s="405" t="s">
        <v>87</v>
      </c>
      <c r="Q37" s="410">
        <v>6019</v>
      </c>
    </row>
    <row r="38" spans="2:17" ht="2.25" customHeight="1">
      <c r="B38" s="151"/>
      <c r="D38" s="417"/>
      <c r="E38" s="401"/>
      <c r="F38" s="404"/>
      <c r="G38" s="401"/>
      <c r="H38" s="404"/>
      <c r="I38" s="401"/>
      <c r="J38" s="404"/>
      <c r="K38" s="401"/>
      <c r="L38" s="404"/>
      <c r="M38" s="401"/>
      <c r="N38" s="404"/>
      <c r="O38" s="401"/>
      <c r="P38" s="404"/>
      <c r="Q38" s="411"/>
    </row>
    <row r="39" spans="1:17" ht="6" customHeight="1">
      <c r="A39" s="151"/>
      <c r="B39" s="151"/>
      <c r="D39" s="357"/>
      <c r="E39" s="358"/>
      <c r="F39" s="359"/>
      <c r="G39" s="358"/>
      <c r="H39" s="359"/>
      <c r="I39" s="358"/>
      <c r="J39" s="359"/>
      <c r="K39" s="418"/>
      <c r="L39" s="359"/>
      <c r="M39" s="358"/>
      <c r="N39" s="359"/>
      <c r="O39" s="359"/>
      <c r="P39" s="359"/>
      <c r="Q39" s="412"/>
    </row>
    <row r="40" spans="1:17" ht="25.5" customHeight="1">
      <c r="A40" s="152" t="s">
        <v>207</v>
      </c>
      <c r="D40" s="404" t="s">
        <v>87</v>
      </c>
      <c r="E40" s="400"/>
      <c r="F40" s="404" t="s">
        <v>87</v>
      </c>
      <c r="G40" s="400"/>
      <c r="H40" s="404" t="s">
        <v>87</v>
      </c>
      <c r="I40" s="400"/>
      <c r="J40" s="404" t="s">
        <v>87</v>
      </c>
      <c r="K40" s="400"/>
      <c r="L40" s="400">
        <v>6019</v>
      </c>
      <c r="M40" s="400"/>
      <c r="N40" s="404" t="s">
        <v>87</v>
      </c>
      <c r="O40" s="400">
        <v>6019</v>
      </c>
      <c r="P40" s="404" t="s">
        <v>87</v>
      </c>
      <c r="Q40" s="400">
        <v>6019</v>
      </c>
    </row>
    <row r="41" spans="1:17" ht="20.25">
      <c r="A41" s="152" t="s">
        <v>273</v>
      </c>
      <c r="D41" s="400"/>
      <c r="E41" s="400"/>
      <c r="F41" s="400"/>
      <c r="G41" s="400"/>
      <c r="H41" s="400"/>
      <c r="I41" s="400"/>
      <c r="J41" s="400"/>
      <c r="K41" s="400"/>
      <c r="L41" s="400"/>
      <c r="M41" s="400"/>
      <c r="N41" s="400"/>
      <c r="O41" s="400"/>
      <c r="P41" s="404"/>
      <c r="Q41" s="400"/>
    </row>
    <row r="42" spans="1:17" ht="16.5" customHeight="1">
      <c r="A42" s="152" t="s">
        <v>5</v>
      </c>
      <c r="D42" s="400">
        <v>995</v>
      </c>
      <c r="E42" s="400"/>
      <c r="F42" s="400">
        <v>1758</v>
      </c>
      <c r="G42" s="400"/>
      <c r="H42" s="404" t="s">
        <v>87</v>
      </c>
      <c r="I42" s="401"/>
      <c r="J42" s="404" t="s">
        <v>87</v>
      </c>
      <c r="K42" s="401"/>
      <c r="L42" s="404" t="s">
        <v>87</v>
      </c>
      <c r="M42" s="400"/>
      <c r="N42" s="404" t="s">
        <v>87</v>
      </c>
      <c r="O42" s="400">
        <v>2753</v>
      </c>
      <c r="P42" s="404" t="s">
        <v>87</v>
      </c>
      <c r="Q42" s="400">
        <v>2753</v>
      </c>
    </row>
    <row r="43" spans="1:17" ht="18.75" customHeight="1">
      <c r="A43" s="152" t="s">
        <v>364</v>
      </c>
      <c r="D43" s="414" t="s">
        <v>87</v>
      </c>
      <c r="E43" s="400"/>
      <c r="F43" s="414" t="s">
        <v>87</v>
      </c>
      <c r="G43" s="400"/>
      <c r="H43" s="404" t="s">
        <v>87</v>
      </c>
      <c r="I43" s="401"/>
      <c r="J43" s="404">
        <v>9518</v>
      </c>
      <c r="K43" s="401"/>
      <c r="L43" s="404" t="s">
        <v>87</v>
      </c>
      <c r="M43" s="400"/>
      <c r="N43" s="404">
        <v>-9518</v>
      </c>
      <c r="O43" s="404" t="s">
        <v>87</v>
      </c>
      <c r="P43" s="404" t="s">
        <v>87</v>
      </c>
      <c r="Q43" s="404" t="s">
        <v>87</v>
      </c>
    </row>
    <row r="44" spans="1:17" ht="21" customHeight="1">
      <c r="A44" s="152" t="s">
        <v>365</v>
      </c>
      <c r="D44" s="414" t="s">
        <v>87</v>
      </c>
      <c r="E44" s="400"/>
      <c r="F44" s="414" t="s">
        <v>87</v>
      </c>
      <c r="G44" s="400"/>
      <c r="H44" s="404">
        <v>-21056</v>
      </c>
      <c r="I44" s="401"/>
      <c r="J44" s="404" t="s">
        <v>87</v>
      </c>
      <c r="K44" s="401"/>
      <c r="L44" s="404" t="s">
        <v>87</v>
      </c>
      <c r="M44" s="400"/>
      <c r="N44" s="404">
        <v>21056</v>
      </c>
      <c r="O44" s="404" t="s">
        <v>87</v>
      </c>
      <c r="P44" s="404" t="s">
        <v>87</v>
      </c>
      <c r="Q44" s="404" t="s">
        <v>87</v>
      </c>
    </row>
    <row r="45" spans="1:17" ht="24" customHeight="1">
      <c r="A45" s="152" t="s">
        <v>90</v>
      </c>
      <c r="D45" s="414" t="s">
        <v>87</v>
      </c>
      <c r="E45" s="400"/>
      <c r="F45" s="414" t="s">
        <v>87</v>
      </c>
      <c r="G45" s="400"/>
      <c r="H45" s="414" t="s">
        <v>87</v>
      </c>
      <c r="I45" s="400"/>
      <c r="J45" s="414" t="s">
        <v>87</v>
      </c>
      <c r="K45" s="400"/>
      <c r="L45" s="414" t="s">
        <v>87</v>
      </c>
      <c r="M45" s="400"/>
      <c r="N45" s="400">
        <v>3735.5537999999997</v>
      </c>
      <c r="O45" s="400">
        <v>3735.5537999999997</v>
      </c>
      <c r="P45" s="404">
        <v>7482.4462</v>
      </c>
      <c r="Q45" s="400">
        <v>11218</v>
      </c>
    </row>
    <row r="46" spans="1:17" ht="20.25" customHeight="1">
      <c r="A46" s="152" t="s">
        <v>271</v>
      </c>
      <c r="D46" s="414"/>
      <c r="E46" s="400"/>
      <c r="F46" s="414"/>
      <c r="G46" s="400"/>
      <c r="H46" s="414"/>
      <c r="I46" s="400"/>
      <c r="J46" s="414"/>
      <c r="K46" s="400"/>
      <c r="L46" s="414"/>
      <c r="M46" s="400"/>
      <c r="N46" s="400"/>
      <c r="O46" s="400"/>
      <c r="P46" s="400"/>
      <c r="Q46" s="400"/>
    </row>
    <row r="47" spans="1:17" ht="20.25" customHeight="1">
      <c r="A47" s="157" t="s">
        <v>103</v>
      </c>
      <c r="B47" s="152" t="s">
        <v>284</v>
      </c>
      <c r="D47" s="414" t="s">
        <v>87</v>
      </c>
      <c r="E47" s="400"/>
      <c r="F47" s="414" t="s">
        <v>87</v>
      </c>
      <c r="G47" s="400"/>
      <c r="H47" s="414" t="s">
        <v>87</v>
      </c>
      <c r="I47" s="400"/>
      <c r="J47" s="414" t="s">
        <v>87</v>
      </c>
      <c r="K47" s="400"/>
      <c r="L47" s="414" t="s">
        <v>87</v>
      </c>
      <c r="M47" s="400"/>
      <c r="N47" s="400">
        <v>-25717</v>
      </c>
      <c r="O47" s="400">
        <v>-25717</v>
      </c>
      <c r="P47" s="404" t="s">
        <v>87</v>
      </c>
      <c r="Q47" s="400">
        <v>-25717</v>
      </c>
    </row>
    <row r="48" spans="1:17" ht="19.5" customHeight="1">
      <c r="A48" s="157" t="s">
        <v>103</v>
      </c>
      <c r="B48" s="152" t="s">
        <v>327</v>
      </c>
      <c r="D48" s="414" t="s">
        <v>87</v>
      </c>
      <c r="E48" s="400"/>
      <c r="F48" s="414" t="s">
        <v>87</v>
      </c>
      <c r="G48" s="400"/>
      <c r="H48" s="414" t="s">
        <v>87</v>
      </c>
      <c r="I48" s="400"/>
      <c r="J48" s="414" t="s">
        <v>87</v>
      </c>
      <c r="K48" s="400"/>
      <c r="L48" s="409" t="s">
        <v>87</v>
      </c>
      <c r="M48" s="400"/>
      <c r="N48" s="406" t="s">
        <v>87</v>
      </c>
      <c r="O48" s="406" t="s">
        <v>87</v>
      </c>
      <c r="P48" s="400">
        <v>-20632</v>
      </c>
      <c r="Q48" s="400">
        <v>-20632</v>
      </c>
    </row>
    <row r="49" spans="1:17" ht="20.25" customHeight="1">
      <c r="A49" s="152" t="s">
        <v>299</v>
      </c>
      <c r="D49" s="414" t="s">
        <v>87</v>
      </c>
      <c r="E49" s="400"/>
      <c r="F49" s="414" t="s">
        <v>87</v>
      </c>
      <c r="G49" s="400"/>
      <c r="H49" s="414" t="s">
        <v>87</v>
      </c>
      <c r="I49" s="400"/>
      <c r="J49" s="414" t="s">
        <v>87</v>
      </c>
      <c r="K49" s="400"/>
      <c r="L49" s="414" t="s">
        <v>87</v>
      </c>
      <c r="M49" s="400"/>
      <c r="N49" s="404" t="s">
        <v>87</v>
      </c>
      <c r="O49" s="404" t="s">
        <v>87</v>
      </c>
      <c r="P49" s="400">
        <v>-4244</v>
      </c>
      <c r="Q49" s="400">
        <v>-4244</v>
      </c>
    </row>
    <row r="50" spans="1:17" ht="23.25" customHeight="1" thickBot="1">
      <c r="A50" s="152" t="s">
        <v>208</v>
      </c>
      <c r="D50" s="407">
        <v>297040</v>
      </c>
      <c r="E50" s="407">
        <v>0</v>
      </c>
      <c r="F50" s="407">
        <v>390665</v>
      </c>
      <c r="G50" s="407">
        <v>0</v>
      </c>
      <c r="H50" s="407">
        <v>41357</v>
      </c>
      <c r="I50" s="407">
        <v>0</v>
      </c>
      <c r="J50" s="407">
        <v>81446</v>
      </c>
      <c r="K50" s="407">
        <v>0</v>
      </c>
      <c r="L50" s="407">
        <v>127658</v>
      </c>
      <c r="M50" s="407">
        <v>0</v>
      </c>
      <c r="N50" s="407">
        <v>824445.5538</v>
      </c>
      <c r="O50" s="407">
        <v>1762611.5538</v>
      </c>
      <c r="P50" s="407">
        <v>690901.4462</v>
      </c>
      <c r="Q50" s="407">
        <v>2453513</v>
      </c>
    </row>
    <row r="51" ht="36" customHeight="1">
      <c r="P51" s="47"/>
    </row>
    <row r="52" ht="20.25">
      <c r="A52" s="158" t="s">
        <v>272</v>
      </c>
    </row>
    <row r="53" spans="1:2" ht="20.25">
      <c r="A53" s="152" t="s">
        <v>216</v>
      </c>
      <c r="B53" s="152" t="s">
        <v>215</v>
      </c>
    </row>
    <row r="54" spans="1:17" ht="48.75" customHeight="1">
      <c r="A54" s="506" t="s">
        <v>343</v>
      </c>
      <c r="B54" s="506"/>
      <c r="C54" s="519"/>
      <c r="D54" s="519"/>
      <c r="E54" s="519"/>
      <c r="F54" s="519"/>
      <c r="G54" s="519"/>
      <c r="H54" s="519"/>
      <c r="I54" s="519"/>
      <c r="J54" s="519"/>
      <c r="K54" s="519"/>
      <c r="L54" s="519"/>
      <c r="M54" s="519"/>
      <c r="N54" s="519"/>
      <c r="O54" s="519"/>
      <c r="P54" s="512"/>
      <c r="Q54" s="512"/>
    </row>
  </sheetData>
  <mergeCells count="3">
    <mergeCell ref="A16:B16"/>
    <mergeCell ref="D4:O4"/>
    <mergeCell ref="A54:Q54"/>
  </mergeCells>
  <printOptions horizontalCentered="1"/>
  <pageMargins left="0.71" right="0.45" top="0.7480314960629921" bottom="0.7480314960629921" header="0.5118110236220472" footer="0.5118110236220472"/>
  <pageSetup fitToHeight="1" fitToWidth="1"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Q427"/>
  <sheetViews>
    <sheetView zoomScale="60" zoomScaleNormal="60" workbookViewId="0" topLeftCell="C16">
      <pane xSplit="3600" topLeftCell="A3" activePane="topRight" state="split"/>
      <selection pane="topLeft" activeCell="C25" sqref="A1:IV16384"/>
      <selection pane="topRight" activeCell="D22" sqref="D22"/>
    </sheetView>
  </sheetViews>
  <sheetFormatPr defaultColWidth="8.77734375" defaultRowHeight="15"/>
  <cols>
    <col min="1" max="1" width="1.77734375" style="60" customWidth="1"/>
    <col min="2" max="2" width="73.77734375" style="60" customWidth="1"/>
    <col min="3" max="3" width="2.77734375" style="60" customWidth="1"/>
    <col min="4" max="4" width="17.88671875" style="127" customWidth="1"/>
    <col min="5" max="5" width="1.66796875" style="73" customWidth="1"/>
    <col min="6" max="6" width="18.21484375" style="429" customWidth="1"/>
    <col min="7" max="7" width="1.1171875" style="73" customWidth="1"/>
    <col min="8" max="8" width="5.6640625" style="60" customWidth="1"/>
    <col min="9" max="9" width="12.10546875" style="60" customWidth="1"/>
    <col min="10" max="16384" width="5.6640625" style="60" customWidth="1"/>
  </cols>
  <sheetData>
    <row r="1" spans="1:7" ht="34.5" customHeight="1">
      <c r="A1" s="59"/>
      <c r="B1" s="524" t="s">
        <v>89</v>
      </c>
      <c r="C1" s="524"/>
      <c r="D1" s="524"/>
      <c r="E1" s="524"/>
      <c r="F1" s="524"/>
      <c r="G1" s="59"/>
    </row>
    <row r="2" spans="1:7" ht="45.75" customHeight="1">
      <c r="A2" s="59"/>
      <c r="B2" s="525" t="s">
        <v>170</v>
      </c>
      <c r="C2" s="525"/>
      <c r="D2" s="525"/>
      <c r="E2" s="525"/>
      <c r="F2" s="525"/>
      <c r="G2" s="59"/>
    </row>
    <row r="3" spans="1:7" ht="52.5" customHeight="1">
      <c r="A3" s="526"/>
      <c r="B3" s="526"/>
      <c r="C3" s="526"/>
      <c r="D3" s="526"/>
      <c r="E3" s="526"/>
      <c r="F3" s="526"/>
      <c r="G3" s="526"/>
    </row>
    <row r="4" spans="2:8" ht="25.5">
      <c r="B4" s="61"/>
      <c r="C4" s="61"/>
      <c r="D4" s="522"/>
      <c r="E4" s="522"/>
      <c r="F4" s="522"/>
      <c r="G4" s="62"/>
      <c r="H4" s="62"/>
    </row>
    <row r="5" spans="1:8" ht="24" thickBot="1">
      <c r="A5" s="63"/>
      <c r="B5" s="64" t="s">
        <v>267</v>
      </c>
      <c r="C5" s="65"/>
      <c r="D5" s="523"/>
      <c r="E5" s="523"/>
      <c r="F5" s="523"/>
      <c r="G5" s="66"/>
      <c r="H5" s="67"/>
    </row>
    <row r="6" spans="1:7" ht="36" customHeight="1">
      <c r="A6" s="63"/>
      <c r="B6" s="61"/>
      <c r="C6" s="61"/>
      <c r="D6" s="140" t="s">
        <v>313</v>
      </c>
      <c r="E6" s="112"/>
      <c r="F6" s="140" t="s">
        <v>288</v>
      </c>
      <c r="G6" s="68"/>
    </row>
    <row r="7" spans="1:7" ht="9.75" customHeight="1">
      <c r="A7" s="63"/>
      <c r="B7" s="61"/>
      <c r="C7" s="61"/>
      <c r="D7" s="141"/>
      <c r="E7" s="113"/>
      <c r="F7" s="427"/>
      <c r="G7" s="68"/>
    </row>
    <row r="8" spans="1:7" ht="23.25">
      <c r="A8" s="63"/>
      <c r="B8" s="61"/>
      <c r="C8" s="61"/>
      <c r="D8" s="142" t="s">
        <v>120</v>
      </c>
      <c r="E8" s="114"/>
      <c r="F8" s="142" t="s">
        <v>120</v>
      </c>
      <c r="G8" s="69"/>
    </row>
    <row r="9" spans="1:7" ht="23.25">
      <c r="A9" s="63"/>
      <c r="B9" s="61"/>
      <c r="C9" s="61"/>
      <c r="D9" s="143"/>
      <c r="E9" s="61"/>
      <c r="F9" s="427"/>
      <c r="G9" s="70"/>
    </row>
    <row r="10" spans="2:6" ht="23.25">
      <c r="B10" s="71" t="s">
        <v>161</v>
      </c>
      <c r="C10" s="72"/>
      <c r="D10" s="144"/>
      <c r="E10" s="101"/>
      <c r="F10" s="48"/>
    </row>
    <row r="11" spans="2:14" ht="26.25" customHeight="1">
      <c r="B11" s="74" t="s">
        <v>94</v>
      </c>
      <c r="C11" s="72"/>
      <c r="D11" s="485">
        <v>1046505.8815425</v>
      </c>
      <c r="E11" s="101"/>
      <c r="F11" s="398">
        <v>880940</v>
      </c>
      <c r="G11" s="75"/>
      <c r="H11" s="76"/>
      <c r="I11" s="76"/>
      <c r="J11" s="76"/>
      <c r="K11" s="76"/>
      <c r="L11" s="76"/>
      <c r="M11" s="76"/>
      <c r="N11" s="76"/>
    </row>
    <row r="12" spans="2:14" s="77" customFormat="1" ht="27.75" customHeight="1">
      <c r="B12" s="78" t="s">
        <v>95</v>
      </c>
      <c r="C12" s="79"/>
      <c r="D12" s="488">
        <v>-849090.0940784999</v>
      </c>
      <c r="E12" s="115"/>
      <c r="F12" s="426">
        <v>-879347.2046120935</v>
      </c>
      <c r="G12" s="80"/>
      <c r="H12" s="81"/>
      <c r="I12" s="81"/>
      <c r="J12" s="81"/>
      <c r="K12" s="81"/>
      <c r="L12" s="81"/>
      <c r="M12" s="81"/>
      <c r="N12" s="81"/>
    </row>
    <row r="13" spans="2:14" ht="27.75" customHeight="1">
      <c r="B13" s="74"/>
      <c r="C13" s="72"/>
      <c r="D13" s="145">
        <v>197415.78746400005</v>
      </c>
      <c r="E13" s="87"/>
      <c r="F13" s="398">
        <v>1592.795387906488</v>
      </c>
      <c r="G13" s="82"/>
      <c r="H13" s="76"/>
      <c r="I13" s="76"/>
      <c r="J13" s="76"/>
      <c r="K13" s="76"/>
      <c r="L13" s="76"/>
      <c r="M13" s="76"/>
      <c r="N13" s="76"/>
    </row>
    <row r="14" spans="2:14" ht="27" customHeight="1">
      <c r="B14" s="74" t="s">
        <v>318</v>
      </c>
      <c r="C14" s="72"/>
      <c r="D14" s="488">
        <v>19247</v>
      </c>
      <c r="E14" s="101"/>
      <c r="F14" s="398">
        <v>-22112</v>
      </c>
      <c r="G14" s="83"/>
      <c r="H14" s="76"/>
      <c r="I14" s="76"/>
      <c r="J14" s="76"/>
      <c r="K14" s="76"/>
      <c r="L14" s="76"/>
      <c r="M14" s="76"/>
      <c r="N14" s="76"/>
    </row>
    <row r="15" spans="2:7" s="77" customFormat="1" ht="39" customHeight="1">
      <c r="B15" s="84" t="s">
        <v>367</v>
      </c>
      <c r="C15" s="85"/>
      <c r="D15" s="146">
        <v>216662.78746400005</v>
      </c>
      <c r="E15" s="116"/>
      <c r="F15" s="428">
        <v>-20519.204612093512</v>
      </c>
      <c r="G15" s="86"/>
    </row>
    <row r="16" spans="2:7" ht="18" customHeight="1">
      <c r="B16" s="61"/>
      <c r="C16" s="87"/>
      <c r="D16" s="47"/>
      <c r="E16" s="101"/>
      <c r="F16" s="48"/>
      <c r="G16" s="76"/>
    </row>
    <row r="17" spans="2:7" ht="27" customHeight="1">
      <c r="B17" s="88" t="s">
        <v>96</v>
      </c>
      <c r="C17" s="87"/>
      <c r="D17" s="145"/>
      <c r="E17" s="101"/>
      <c r="F17" s="398"/>
      <c r="G17" s="75"/>
    </row>
    <row r="18" spans="2:7" s="77" customFormat="1" ht="27.75" customHeight="1">
      <c r="B18" s="90" t="s">
        <v>238</v>
      </c>
      <c r="C18" s="91"/>
      <c r="D18" s="485">
        <v>-24469</v>
      </c>
      <c r="E18" s="91"/>
      <c r="F18" s="398">
        <v>-45655</v>
      </c>
      <c r="G18" s="81"/>
    </row>
    <row r="19" spans="2:7" s="77" customFormat="1" ht="27.75" customHeight="1">
      <c r="B19" s="90" t="s">
        <v>368</v>
      </c>
      <c r="C19" s="91"/>
      <c r="D19" s="485">
        <v>223505.121</v>
      </c>
      <c r="E19" s="91"/>
      <c r="F19" s="398">
        <v>0</v>
      </c>
      <c r="G19" s="81"/>
    </row>
    <row r="20" spans="2:7" s="77" customFormat="1" ht="27.75" customHeight="1">
      <c r="B20" s="90" t="s">
        <v>331</v>
      </c>
      <c r="C20" s="91"/>
      <c r="D20" s="485">
        <v>-87094</v>
      </c>
      <c r="E20" s="91"/>
      <c r="F20" s="398">
        <v>0</v>
      </c>
      <c r="G20" s="81"/>
    </row>
    <row r="21" spans="2:7" s="77" customFormat="1" ht="27.75" customHeight="1">
      <c r="B21" s="89" t="s">
        <v>116</v>
      </c>
      <c r="C21" s="79"/>
      <c r="D21" s="485">
        <v>1181</v>
      </c>
      <c r="E21" s="91"/>
      <c r="F21" s="398">
        <v>7987</v>
      </c>
      <c r="G21" s="103"/>
    </row>
    <row r="22" spans="2:7" s="77" customFormat="1" ht="30.75" customHeight="1">
      <c r="B22" s="84" t="s">
        <v>322</v>
      </c>
      <c r="C22" s="91"/>
      <c r="D22" s="147">
        <v>113123.12100000001</v>
      </c>
      <c r="E22" s="117"/>
      <c r="F22" s="428">
        <v>-37668</v>
      </c>
      <c r="G22" s="86"/>
    </row>
    <row r="23" spans="1:6" ht="18" customHeight="1">
      <c r="A23" s="92"/>
      <c r="B23" s="93"/>
      <c r="C23" s="87"/>
      <c r="D23" s="145"/>
      <c r="E23" s="101"/>
      <c r="F23" s="398"/>
    </row>
    <row r="24" spans="2:5" ht="23.25" customHeight="1">
      <c r="B24" s="88" t="s">
        <v>97</v>
      </c>
      <c r="C24" s="87"/>
      <c r="D24" s="145"/>
      <c r="E24" s="101"/>
    </row>
    <row r="25" spans="2:6" ht="29.25" customHeight="1">
      <c r="B25" s="61" t="s">
        <v>98</v>
      </c>
      <c r="C25" s="87"/>
      <c r="D25" s="489">
        <v>-21837</v>
      </c>
      <c r="E25" s="101"/>
      <c r="F25" s="398">
        <v>-18531</v>
      </c>
    </row>
    <row r="26" spans="2:6" ht="29.25" customHeight="1">
      <c r="B26" s="61" t="s">
        <v>35</v>
      </c>
      <c r="C26" s="87"/>
      <c r="D26" s="489">
        <v>39628</v>
      </c>
      <c r="E26" s="101"/>
      <c r="F26" s="398">
        <v>57276</v>
      </c>
    </row>
    <row r="27" spans="2:6" ht="29.25" customHeight="1">
      <c r="B27" s="61" t="s">
        <v>36</v>
      </c>
      <c r="C27" s="87"/>
      <c r="D27" s="489">
        <v>-135865</v>
      </c>
      <c r="E27" s="101"/>
      <c r="F27" s="398">
        <v>-93014</v>
      </c>
    </row>
    <row r="28" spans="2:6" ht="29.25" customHeight="1">
      <c r="B28" s="61" t="s">
        <v>37</v>
      </c>
      <c r="C28" s="87"/>
      <c r="D28" s="145">
        <v>-231454</v>
      </c>
      <c r="E28" s="101"/>
      <c r="F28" s="398">
        <v>-54777</v>
      </c>
    </row>
    <row r="29" spans="2:6" ht="33" customHeight="1">
      <c r="B29" s="61" t="s">
        <v>99</v>
      </c>
      <c r="C29" s="87"/>
      <c r="D29" s="145">
        <v>-38327</v>
      </c>
      <c r="E29" s="101"/>
      <c r="F29" s="398">
        <v>-32956</v>
      </c>
    </row>
    <row r="30" spans="2:6" ht="33" customHeight="1">
      <c r="B30" s="61" t="s">
        <v>116</v>
      </c>
      <c r="C30" s="87"/>
      <c r="D30" s="145">
        <v>68626</v>
      </c>
      <c r="E30" s="101"/>
      <c r="F30" s="398">
        <v>-24874</v>
      </c>
    </row>
    <row r="31" spans="2:7" s="77" customFormat="1" ht="29.25" customHeight="1">
      <c r="B31" s="84" t="s">
        <v>323</v>
      </c>
      <c r="C31" s="91"/>
      <c r="D31" s="147">
        <v>-319229</v>
      </c>
      <c r="E31" s="116"/>
      <c r="F31" s="428">
        <v>-166876</v>
      </c>
      <c r="G31" s="94"/>
    </row>
    <row r="32" spans="2:6" ht="37.5" customHeight="1">
      <c r="B32" s="61" t="s">
        <v>317</v>
      </c>
      <c r="C32" s="87"/>
      <c r="D32" s="145">
        <v>0</v>
      </c>
      <c r="E32" s="118"/>
      <c r="F32" s="398">
        <v>0</v>
      </c>
    </row>
    <row r="33" spans="2:6" ht="27" customHeight="1">
      <c r="B33" s="95" t="s">
        <v>369</v>
      </c>
      <c r="C33" s="87"/>
      <c r="D33" s="145">
        <v>10556.908464000095</v>
      </c>
      <c r="E33" s="101"/>
      <c r="F33" s="366">
        <v>-225063.2046120935</v>
      </c>
    </row>
    <row r="34" spans="2:7" ht="27.75" customHeight="1">
      <c r="B34" s="96" t="s">
        <v>100</v>
      </c>
      <c r="C34" s="87"/>
      <c r="D34" s="119">
        <v>103616</v>
      </c>
      <c r="E34" s="120"/>
      <c r="F34" s="366">
        <v>273030</v>
      </c>
      <c r="G34" s="97"/>
    </row>
    <row r="35" spans="2:7" s="77" customFormat="1" ht="31.5" customHeight="1" thickBot="1">
      <c r="B35" s="98" t="s">
        <v>101</v>
      </c>
      <c r="C35" s="99"/>
      <c r="D35" s="121">
        <v>114172.9084640001</v>
      </c>
      <c r="E35" s="122"/>
      <c r="F35" s="430">
        <v>47966.79538790649</v>
      </c>
      <c r="G35" s="100"/>
    </row>
    <row r="36" spans="2:7" s="77" customFormat="1" ht="31.5" customHeight="1">
      <c r="B36" s="98"/>
      <c r="C36" s="99"/>
      <c r="D36" s="123"/>
      <c r="E36" s="124"/>
      <c r="F36" s="431"/>
      <c r="G36" s="80"/>
    </row>
    <row r="37" spans="2:7" s="77" customFormat="1" ht="31.5" customHeight="1">
      <c r="B37" s="98" t="s">
        <v>171</v>
      </c>
      <c r="C37" s="99"/>
      <c r="D37" s="123"/>
      <c r="E37" s="124"/>
      <c r="F37" s="126"/>
      <c r="G37" s="80"/>
    </row>
    <row r="38" spans="2:7" s="77" customFormat="1" ht="31.5" customHeight="1">
      <c r="B38" s="104" t="s">
        <v>172</v>
      </c>
      <c r="C38" s="99"/>
      <c r="D38" s="123">
        <v>139413.8646735</v>
      </c>
      <c r="E38" s="124"/>
      <c r="F38" s="431">
        <v>134524.103167</v>
      </c>
      <c r="G38" s="80"/>
    </row>
    <row r="39" spans="2:7" s="77" customFormat="1" ht="31.5" customHeight="1">
      <c r="B39" s="104" t="s">
        <v>173</v>
      </c>
      <c r="C39" s="99"/>
      <c r="D39" s="123">
        <v>-25241</v>
      </c>
      <c r="E39" s="124"/>
      <c r="F39" s="398">
        <v>-86557</v>
      </c>
      <c r="G39" s="80"/>
    </row>
    <row r="40" spans="2:7" s="77" customFormat="1" ht="31.5" customHeight="1" thickBot="1">
      <c r="B40" s="98" t="s">
        <v>101</v>
      </c>
      <c r="C40" s="99"/>
      <c r="D40" s="121">
        <v>114172.86467350001</v>
      </c>
      <c r="E40" s="122"/>
      <c r="F40" s="430">
        <v>47967.103166999994</v>
      </c>
      <c r="G40" s="100"/>
    </row>
    <row r="41" spans="2:6" ht="51.75" customHeight="1">
      <c r="B41" s="61"/>
      <c r="C41" s="87"/>
      <c r="D41" s="47"/>
      <c r="E41" s="101"/>
      <c r="F41" s="48"/>
    </row>
    <row r="42" spans="2:17" ht="42.75" customHeight="1">
      <c r="B42" s="520" t="s">
        <v>344</v>
      </c>
      <c r="C42" s="521"/>
      <c r="D42" s="521"/>
      <c r="E42" s="521"/>
      <c r="F42" s="521"/>
      <c r="G42" s="521"/>
      <c r="H42" s="102"/>
      <c r="I42" s="102"/>
      <c r="J42" s="102"/>
      <c r="K42" s="102"/>
      <c r="L42" s="102"/>
      <c r="M42" s="102"/>
      <c r="N42" s="102"/>
      <c r="O42" s="102"/>
      <c r="P42" s="102"/>
      <c r="Q42" s="102"/>
    </row>
    <row r="43" spans="2:6" ht="18" customHeight="1">
      <c r="B43" s="61"/>
      <c r="C43" s="87"/>
      <c r="D43" s="148"/>
      <c r="E43" s="101"/>
      <c r="F43" s="432"/>
    </row>
    <row r="44" spans="2:6" ht="18" customHeight="1">
      <c r="B44" s="61"/>
      <c r="C44" s="87"/>
      <c r="D44" s="148"/>
      <c r="E44" s="101"/>
      <c r="F44" s="432"/>
    </row>
    <row r="45" spans="2:6" ht="18" customHeight="1">
      <c r="B45" s="61"/>
      <c r="C45" s="87"/>
      <c r="D45" s="148"/>
      <c r="E45" s="101"/>
      <c r="F45" s="432"/>
    </row>
    <row r="46" spans="2:6" ht="23.25">
      <c r="B46" s="61"/>
      <c r="C46" s="87"/>
      <c r="D46" s="148"/>
      <c r="E46" s="101"/>
      <c r="F46" s="432"/>
    </row>
    <row r="47" spans="2:6" ht="23.25">
      <c r="B47" s="61"/>
      <c r="C47" s="87"/>
      <c r="D47" s="148"/>
      <c r="E47" s="101"/>
      <c r="F47" s="432"/>
    </row>
    <row r="48" spans="2:6" ht="23.25">
      <c r="B48" s="61"/>
      <c r="C48" s="87"/>
      <c r="D48" s="148"/>
      <c r="E48" s="101"/>
      <c r="F48" s="432"/>
    </row>
    <row r="49" spans="2:6" ht="23.25">
      <c r="B49" s="61"/>
      <c r="C49" s="87"/>
      <c r="D49" s="148"/>
      <c r="E49" s="101"/>
      <c r="F49" s="432"/>
    </row>
    <row r="50" spans="2:6" ht="23.25">
      <c r="B50" s="61"/>
      <c r="C50" s="87"/>
      <c r="D50" s="148"/>
      <c r="E50" s="101"/>
      <c r="F50" s="432"/>
    </row>
    <row r="51" spans="2:6" ht="23.25">
      <c r="B51" s="61"/>
      <c r="C51" s="87"/>
      <c r="D51" s="148"/>
      <c r="E51" s="101"/>
      <c r="F51" s="432"/>
    </row>
    <row r="52" spans="2:6" ht="23.25">
      <c r="B52" s="61"/>
      <c r="C52" s="87"/>
      <c r="D52" s="148"/>
      <c r="E52" s="101"/>
      <c r="F52" s="432"/>
    </row>
    <row r="53" spans="2:6" ht="23.25">
      <c r="B53" s="61"/>
      <c r="C53" s="87"/>
      <c r="D53" s="148"/>
      <c r="E53" s="101"/>
      <c r="F53" s="432"/>
    </row>
    <row r="54" spans="2:6" ht="23.25">
      <c r="B54" s="61"/>
      <c r="C54" s="87"/>
      <c r="D54" s="148"/>
      <c r="E54" s="101"/>
      <c r="F54" s="432"/>
    </row>
    <row r="55" spans="2:6" ht="23.25">
      <c r="B55" s="61"/>
      <c r="C55" s="87"/>
      <c r="D55" s="148"/>
      <c r="E55" s="101"/>
      <c r="F55" s="432"/>
    </row>
    <row r="56" spans="2:6" ht="23.25">
      <c r="B56" s="61"/>
      <c r="C56" s="87"/>
      <c r="D56" s="148"/>
      <c r="E56" s="101"/>
      <c r="F56" s="432"/>
    </row>
    <row r="57" spans="2:6" ht="23.25">
      <c r="B57" s="61"/>
      <c r="C57" s="87"/>
      <c r="D57" s="148"/>
      <c r="E57" s="101"/>
      <c r="F57" s="432"/>
    </row>
    <row r="58" spans="2:6" ht="23.25">
      <c r="B58" s="61"/>
      <c r="C58" s="87"/>
      <c r="D58" s="148"/>
      <c r="E58" s="101"/>
      <c r="F58" s="432"/>
    </row>
    <row r="59" spans="2:6" ht="23.25">
      <c r="B59" s="61"/>
      <c r="C59" s="87"/>
      <c r="D59" s="148"/>
      <c r="E59" s="101"/>
      <c r="F59" s="432"/>
    </row>
    <row r="60" spans="2:6" ht="23.25">
      <c r="B60" s="61"/>
      <c r="C60" s="87"/>
      <c r="D60" s="148"/>
      <c r="E60" s="101"/>
      <c r="F60" s="432"/>
    </row>
    <row r="61" spans="2:6" ht="23.25">
      <c r="B61" s="61"/>
      <c r="C61" s="87"/>
      <c r="D61" s="148"/>
      <c r="E61" s="101"/>
      <c r="F61" s="432"/>
    </row>
    <row r="62" spans="2:6" ht="23.25">
      <c r="B62" s="61"/>
      <c r="C62" s="87"/>
      <c r="D62" s="148"/>
      <c r="E62" s="101"/>
      <c r="F62" s="432"/>
    </row>
    <row r="63" spans="2:6" ht="23.25">
      <c r="B63" s="61"/>
      <c r="C63" s="87"/>
      <c r="D63" s="148"/>
      <c r="E63" s="101"/>
      <c r="F63" s="432"/>
    </row>
    <row r="64" spans="2:6" ht="23.25">
      <c r="B64" s="61"/>
      <c r="C64" s="87"/>
      <c r="D64" s="148"/>
      <c r="E64" s="101"/>
      <c r="F64" s="432"/>
    </row>
    <row r="65" spans="2:6" ht="23.25">
      <c r="B65" s="61"/>
      <c r="C65" s="87"/>
      <c r="D65" s="148"/>
      <c r="E65" s="101"/>
      <c r="F65" s="432"/>
    </row>
    <row r="66" spans="2:6" ht="23.25">
      <c r="B66" s="61"/>
      <c r="C66" s="87"/>
      <c r="D66" s="148"/>
      <c r="E66" s="101"/>
      <c r="F66" s="432"/>
    </row>
    <row r="67" spans="2:6" ht="23.25">
      <c r="B67" s="61"/>
      <c r="C67" s="87"/>
      <c r="D67" s="148"/>
      <c r="E67" s="101"/>
      <c r="F67" s="432"/>
    </row>
    <row r="68" spans="2:6" ht="23.25">
      <c r="B68" s="61"/>
      <c r="C68" s="87"/>
      <c r="D68" s="148"/>
      <c r="E68" s="101"/>
      <c r="F68" s="432"/>
    </row>
    <row r="69" spans="2:6" ht="23.25">
      <c r="B69" s="61"/>
      <c r="C69" s="87"/>
      <c r="D69" s="148"/>
      <c r="E69" s="101"/>
      <c r="F69" s="432"/>
    </row>
    <row r="70" spans="2:6" ht="23.25">
      <c r="B70" s="61"/>
      <c r="C70" s="87"/>
      <c r="D70" s="148"/>
      <c r="E70" s="101"/>
      <c r="F70" s="432"/>
    </row>
    <row r="71" spans="2:6" ht="23.25">
      <c r="B71" s="61"/>
      <c r="C71" s="87"/>
      <c r="D71" s="148"/>
      <c r="E71" s="101"/>
      <c r="F71" s="432"/>
    </row>
    <row r="72" spans="2:6" ht="23.25">
      <c r="B72" s="61"/>
      <c r="C72" s="87"/>
      <c r="D72" s="148"/>
      <c r="E72" s="101"/>
      <c r="F72" s="432"/>
    </row>
    <row r="73" spans="2:6" ht="23.25">
      <c r="B73" s="61"/>
      <c r="C73" s="87"/>
      <c r="D73" s="148"/>
      <c r="E73" s="101"/>
      <c r="F73" s="432"/>
    </row>
    <row r="74" spans="2:6" ht="23.25">
      <c r="B74" s="61"/>
      <c r="C74" s="87"/>
      <c r="D74" s="148"/>
      <c r="E74" s="101"/>
      <c r="F74" s="432"/>
    </row>
    <row r="75" spans="2:6" ht="23.25">
      <c r="B75" s="61"/>
      <c r="C75" s="87"/>
      <c r="D75" s="148"/>
      <c r="E75" s="101"/>
      <c r="F75" s="432"/>
    </row>
    <row r="76" spans="2:6" ht="23.25">
      <c r="B76" s="61"/>
      <c r="C76" s="87"/>
      <c r="D76" s="148"/>
      <c r="E76" s="101"/>
      <c r="F76" s="432"/>
    </row>
    <row r="77" spans="2:6" ht="23.25">
      <c r="B77" s="61"/>
      <c r="C77" s="87"/>
      <c r="D77" s="148"/>
      <c r="E77" s="101"/>
      <c r="F77" s="432"/>
    </row>
    <row r="78" spans="2:6" ht="23.25">
      <c r="B78" s="61"/>
      <c r="C78" s="87"/>
      <c r="D78" s="148"/>
      <c r="E78" s="101"/>
      <c r="F78" s="432"/>
    </row>
    <row r="79" spans="2:6" ht="23.25">
      <c r="B79" s="61"/>
      <c r="C79" s="87"/>
      <c r="D79" s="148"/>
      <c r="E79" s="101"/>
      <c r="F79" s="432"/>
    </row>
    <row r="80" spans="2:6" ht="23.25">
      <c r="B80" s="61"/>
      <c r="C80" s="87"/>
      <c r="D80" s="148"/>
      <c r="E80" s="101"/>
      <c r="F80" s="432"/>
    </row>
    <row r="81" spans="2:6" ht="23.25">
      <c r="B81" s="61"/>
      <c r="C81" s="87"/>
      <c r="D81" s="148"/>
      <c r="E81" s="101"/>
      <c r="F81" s="432"/>
    </row>
    <row r="82" spans="2:6" ht="23.25">
      <c r="B82" s="61"/>
      <c r="C82" s="87"/>
      <c r="D82" s="148"/>
      <c r="E82" s="101"/>
      <c r="F82" s="432"/>
    </row>
    <row r="83" spans="2:6" ht="23.25">
      <c r="B83" s="61"/>
      <c r="C83" s="87"/>
      <c r="D83" s="148"/>
      <c r="E83" s="101"/>
      <c r="F83" s="432"/>
    </row>
    <row r="84" spans="3:6" ht="18.75">
      <c r="C84" s="76"/>
      <c r="D84" s="149"/>
      <c r="E84" s="75"/>
      <c r="F84" s="433"/>
    </row>
    <row r="85" spans="3:6" ht="18.75">
      <c r="C85" s="76"/>
      <c r="D85" s="149"/>
      <c r="E85" s="75"/>
      <c r="F85" s="433"/>
    </row>
    <row r="86" spans="3:6" ht="18.75">
      <c r="C86" s="76"/>
      <c r="D86" s="149"/>
      <c r="E86" s="75"/>
      <c r="F86" s="433"/>
    </row>
    <row r="87" spans="3:6" ht="18.75">
      <c r="C87" s="76"/>
      <c r="D87" s="149"/>
      <c r="E87" s="75"/>
      <c r="F87" s="433"/>
    </row>
    <row r="88" spans="3:6" ht="18.75">
      <c r="C88" s="76"/>
      <c r="D88" s="149"/>
      <c r="E88" s="75"/>
      <c r="F88" s="433"/>
    </row>
    <row r="89" spans="3:6" ht="18.75">
      <c r="C89" s="76"/>
      <c r="D89" s="149"/>
      <c r="E89" s="75"/>
      <c r="F89" s="433"/>
    </row>
    <row r="90" spans="3:6" ht="18.75">
      <c r="C90" s="76"/>
      <c r="D90" s="149"/>
      <c r="E90" s="75"/>
      <c r="F90" s="433"/>
    </row>
    <row r="91" spans="3:6" ht="18.75">
      <c r="C91" s="76"/>
      <c r="D91" s="149"/>
      <c r="E91" s="75"/>
      <c r="F91" s="433"/>
    </row>
    <row r="92" spans="3:6" ht="18.75">
      <c r="C92" s="76"/>
      <c r="D92" s="149"/>
      <c r="E92" s="75"/>
      <c r="F92" s="433"/>
    </row>
    <row r="93" spans="3:6" ht="18.75">
      <c r="C93" s="76"/>
      <c r="D93" s="149"/>
      <c r="E93" s="75"/>
      <c r="F93" s="433"/>
    </row>
    <row r="94" spans="3:6" ht="18.75">
      <c r="C94" s="76"/>
      <c r="D94" s="149"/>
      <c r="E94" s="75"/>
      <c r="F94" s="433"/>
    </row>
    <row r="95" spans="3:6" ht="18.75">
      <c r="C95" s="76"/>
      <c r="D95" s="149"/>
      <c r="E95" s="75"/>
      <c r="F95" s="433"/>
    </row>
    <row r="96" spans="3:6" ht="18.75">
      <c r="C96" s="76"/>
      <c r="D96" s="149"/>
      <c r="E96" s="75"/>
      <c r="F96" s="433"/>
    </row>
    <row r="97" spans="3:6" ht="18.75">
      <c r="C97" s="76"/>
      <c r="D97" s="149"/>
      <c r="E97" s="75"/>
      <c r="F97" s="433"/>
    </row>
    <row r="98" spans="3:6" ht="18.75">
      <c r="C98" s="76"/>
      <c r="D98" s="149"/>
      <c r="E98" s="75"/>
      <c r="F98" s="433"/>
    </row>
    <row r="99" spans="3:6" ht="18.75">
      <c r="C99" s="76"/>
      <c r="D99" s="149"/>
      <c r="E99" s="75"/>
      <c r="F99" s="433"/>
    </row>
    <row r="100" spans="3:6" ht="18.75">
      <c r="C100" s="76"/>
      <c r="D100" s="149"/>
      <c r="E100" s="75"/>
      <c r="F100" s="433"/>
    </row>
    <row r="101" spans="3:6" ht="18.75">
      <c r="C101" s="76"/>
      <c r="D101" s="149"/>
      <c r="E101" s="75"/>
      <c r="F101" s="433"/>
    </row>
    <row r="102" spans="3:6" ht="18.75">
      <c r="C102" s="76"/>
      <c r="D102" s="149"/>
      <c r="E102" s="75"/>
      <c r="F102" s="433"/>
    </row>
    <row r="103" spans="3:6" ht="18.75">
      <c r="C103" s="76"/>
      <c r="D103" s="149"/>
      <c r="E103" s="75"/>
      <c r="F103" s="433"/>
    </row>
    <row r="104" spans="3:6" ht="18.75">
      <c r="C104" s="76"/>
      <c r="D104" s="149"/>
      <c r="E104" s="75"/>
      <c r="F104" s="433"/>
    </row>
    <row r="105" spans="3:6" ht="18.75">
      <c r="C105" s="76"/>
      <c r="D105" s="149"/>
      <c r="E105" s="75"/>
      <c r="F105" s="433"/>
    </row>
    <row r="106" spans="3:6" ht="18.75">
      <c r="C106" s="76"/>
      <c r="D106" s="149"/>
      <c r="E106" s="75"/>
      <c r="F106" s="433"/>
    </row>
    <row r="107" spans="3:6" ht="18.75">
      <c r="C107" s="76"/>
      <c r="D107" s="149"/>
      <c r="E107" s="75"/>
      <c r="F107" s="433"/>
    </row>
    <row r="108" spans="3:6" ht="18.75">
      <c r="C108" s="76"/>
      <c r="D108" s="149"/>
      <c r="E108" s="75"/>
      <c r="F108" s="433"/>
    </row>
    <row r="109" spans="3:6" ht="18.75">
      <c r="C109" s="76"/>
      <c r="D109" s="149"/>
      <c r="E109" s="75"/>
      <c r="F109" s="433"/>
    </row>
    <row r="110" spans="3:6" ht="18.75">
      <c r="C110" s="76"/>
      <c r="D110" s="149"/>
      <c r="E110" s="75"/>
      <c r="F110" s="433"/>
    </row>
    <row r="111" spans="3:6" ht="18.75">
      <c r="C111" s="76"/>
      <c r="D111" s="149"/>
      <c r="E111" s="75"/>
      <c r="F111" s="433"/>
    </row>
    <row r="112" spans="3:6" ht="18.75">
      <c r="C112" s="76"/>
      <c r="D112" s="149"/>
      <c r="E112" s="75"/>
      <c r="F112" s="433"/>
    </row>
    <row r="113" spans="3:6" ht="18.75">
      <c r="C113" s="76"/>
      <c r="D113" s="149"/>
      <c r="E113" s="75"/>
      <c r="F113" s="433"/>
    </row>
    <row r="114" spans="3:6" ht="18.75">
      <c r="C114" s="76"/>
      <c r="D114" s="149"/>
      <c r="E114" s="75"/>
      <c r="F114" s="433"/>
    </row>
    <row r="115" spans="3:6" ht="18.75">
      <c r="C115" s="76"/>
      <c r="D115" s="149"/>
      <c r="E115" s="75"/>
      <c r="F115" s="433"/>
    </row>
    <row r="116" spans="3:6" ht="18.75">
      <c r="C116" s="76"/>
      <c r="D116" s="149"/>
      <c r="E116" s="75"/>
      <c r="F116" s="433"/>
    </row>
    <row r="117" spans="3:6" ht="18.75">
      <c r="C117" s="76"/>
      <c r="D117" s="149"/>
      <c r="E117" s="75"/>
      <c r="F117" s="433"/>
    </row>
    <row r="118" spans="3:6" ht="18.75">
      <c r="C118" s="76"/>
      <c r="D118" s="149"/>
      <c r="E118" s="75"/>
      <c r="F118" s="433"/>
    </row>
    <row r="119" spans="3:6" ht="18.75">
      <c r="C119" s="76"/>
      <c r="D119" s="149"/>
      <c r="E119" s="75"/>
      <c r="F119" s="433"/>
    </row>
    <row r="120" spans="3:6" ht="18.75">
      <c r="C120" s="76"/>
      <c r="D120" s="149"/>
      <c r="E120" s="75"/>
      <c r="F120" s="433"/>
    </row>
    <row r="121" spans="3:6" ht="18.75">
      <c r="C121" s="76"/>
      <c r="D121" s="149"/>
      <c r="E121" s="75"/>
      <c r="F121" s="433"/>
    </row>
    <row r="122" spans="3:6" ht="18.75">
      <c r="C122" s="76"/>
      <c r="D122" s="149"/>
      <c r="E122" s="75"/>
      <c r="F122" s="433"/>
    </row>
    <row r="123" spans="3:6" ht="18.75">
      <c r="C123" s="76"/>
      <c r="D123" s="149"/>
      <c r="E123" s="75"/>
      <c r="F123" s="433"/>
    </row>
    <row r="124" spans="3:6" ht="18.75">
      <c r="C124" s="76"/>
      <c r="D124" s="149"/>
      <c r="E124" s="75"/>
      <c r="F124" s="433"/>
    </row>
    <row r="125" spans="3:6" ht="18.75">
      <c r="C125" s="76"/>
      <c r="D125" s="149"/>
      <c r="E125" s="75"/>
      <c r="F125" s="433"/>
    </row>
    <row r="126" spans="3:6" ht="18.75">
      <c r="C126" s="76"/>
      <c r="D126" s="149"/>
      <c r="E126" s="75"/>
      <c r="F126" s="433"/>
    </row>
    <row r="127" spans="3:6" ht="18.75">
      <c r="C127" s="76"/>
      <c r="D127" s="149"/>
      <c r="E127" s="75"/>
      <c r="F127" s="433"/>
    </row>
    <row r="128" spans="3:6" ht="18.75">
      <c r="C128" s="76"/>
      <c r="D128" s="149"/>
      <c r="E128" s="75"/>
      <c r="F128" s="433"/>
    </row>
    <row r="129" spans="3:6" ht="18.75">
      <c r="C129" s="76"/>
      <c r="D129" s="149"/>
      <c r="E129" s="75"/>
      <c r="F129" s="433"/>
    </row>
    <row r="130" spans="3:6" ht="18.75">
      <c r="C130" s="76"/>
      <c r="D130" s="149"/>
      <c r="E130" s="75"/>
      <c r="F130" s="433"/>
    </row>
    <row r="131" spans="3:6" ht="18.75">
      <c r="C131" s="76"/>
      <c r="D131" s="149"/>
      <c r="E131" s="75"/>
      <c r="F131" s="433"/>
    </row>
    <row r="132" spans="3:6" ht="18.75">
      <c r="C132" s="76"/>
      <c r="D132" s="149"/>
      <c r="E132" s="75"/>
      <c r="F132" s="433"/>
    </row>
    <row r="133" spans="3:6" ht="18.75">
      <c r="C133" s="76"/>
      <c r="D133" s="149"/>
      <c r="E133" s="75"/>
      <c r="F133" s="433"/>
    </row>
    <row r="134" spans="3:6" ht="18.75">
      <c r="C134" s="76"/>
      <c r="D134" s="149"/>
      <c r="E134" s="75"/>
      <c r="F134" s="433"/>
    </row>
    <row r="135" spans="3:6" ht="18.75">
      <c r="C135" s="76"/>
      <c r="D135" s="149"/>
      <c r="E135" s="75"/>
      <c r="F135" s="433"/>
    </row>
    <row r="136" spans="3:6" ht="18.75">
      <c r="C136" s="76"/>
      <c r="D136" s="149"/>
      <c r="E136" s="75"/>
      <c r="F136" s="433"/>
    </row>
    <row r="137" spans="3:6" ht="18.75">
      <c r="C137" s="76"/>
      <c r="D137" s="149"/>
      <c r="E137" s="75"/>
      <c r="F137" s="433"/>
    </row>
    <row r="138" spans="3:6" ht="18.75">
      <c r="C138" s="76"/>
      <c r="D138" s="149"/>
      <c r="E138" s="75"/>
      <c r="F138" s="433"/>
    </row>
    <row r="139" spans="3:6" ht="18.75">
      <c r="C139" s="76"/>
      <c r="D139" s="149"/>
      <c r="E139" s="75"/>
      <c r="F139" s="433"/>
    </row>
    <row r="140" spans="3:6" ht="18.75">
      <c r="C140" s="76"/>
      <c r="D140" s="149"/>
      <c r="E140" s="75"/>
      <c r="F140" s="433"/>
    </row>
    <row r="141" spans="3:6" ht="18.75">
      <c r="C141" s="76"/>
      <c r="D141" s="149"/>
      <c r="E141" s="75"/>
      <c r="F141" s="433"/>
    </row>
    <row r="142" spans="3:6" ht="18.75">
      <c r="C142" s="76"/>
      <c r="D142" s="149"/>
      <c r="E142" s="75"/>
      <c r="F142" s="433"/>
    </row>
    <row r="143" spans="3:6" ht="18.75">
      <c r="C143" s="76"/>
      <c r="D143" s="149"/>
      <c r="E143" s="75"/>
      <c r="F143" s="433"/>
    </row>
    <row r="144" spans="3:6" ht="18.75">
      <c r="C144" s="76"/>
      <c r="D144" s="149"/>
      <c r="E144" s="75"/>
      <c r="F144" s="433"/>
    </row>
    <row r="145" spans="3:6" ht="18.75">
      <c r="C145" s="76"/>
      <c r="D145" s="149"/>
      <c r="E145" s="75"/>
      <c r="F145" s="433"/>
    </row>
    <row r="146" spans="3:6" ht="18.75">
      <c r="C146" s="76"/>
      <c r="D146" s="149"/>
      <c r="E146" s="75"/>
      <c r="F146" s="433"/>
    </row>
    <row r="147" spans="3:6" ht="18.75">
      <c r="C147" s="76"/>
      <c r="D147" s="149"/>
      <c r="E147" s="75"/>
      <c r="F147" s="433"/>
    </row>
    <row r="148" spans="3:6" ht="18.75">
      <c r="C148" s="76"/>
      <c r="D148" s="149"/>
      <c r="E148" s="75"/>
      <c r="F148" s="433"/>
    </row>
    <row r="149" spans="3:6" ht="18.75">
      <c r="C149" s="76"/>
      <c r="D149" s="149"/>
      <c r="E149" s="75"/>
      <c r="F149" s="433"/>
    </row>
    <row r="150" spans="3:6" ht="18.75">
      <c r="C150" s="76"/>
      <c r="D150" s="149"/>
      <c r="E150" s="75"/>
      <c r="F150" s="433"/>
    </row>
    <row r="151" spans="3:6" ht="18.75">
      <c r="C151" s="76"/>
      <c r="D151" s="149"/>
      <c r="E151" s="75"/>
      <c r="F151" s="433"/>
    </row>
    <row r="152" spans="3:6" ht="18.75">
      <c r="C152" s="76"/>
      <c r="D152" s="149"/>
      <c r="E152" s="75"/>
      <c r="F152" s="433"/>
    </row>
    <row r="153" spans="3:6" ht="18.75">
      <c r="C153" s="76"/>
      <c r="D153" s="149"/>
      <c r="E153" s="75"/>
      <c r="F153" s="433"/>
    </row>
    <row r="154" spans="3:6" ht="18.75">
      <c r="C154" s="76"/>
      <c r="D154" s="149"/>
      <c r="E154" s="75"/>
      <c r="F154" s="433"/>
    </row>
    <row r="155" spans="3:6" ht="18.75">
      <c r="C155" s="76"/>
      <c r="D155" s="149"/>
      <c r="E155" s="75"/>
      <c r="F155" s="433"/>
    </row>
    <row r="156" spans="3:6" ht="18.75">
      <c r="C156" s="76"/>
      <c r="D156" s="149"/>
      <c r="E156" s="75"/>
      <c r="F156" s="433"/>
    </row>
    <row r="157" spans="3:6" ht="18.75">
      <c r="C157" s="76"/>
      <c r="D157" s="149"/>
      <c r="E157" s="75"/>
      <c r="F157" s="433"/>
    </row>
    <row r="158" spans="3:6" ht="18.75">
      <c r="C158" s="76"/>
      <c r="D158" s="149"/>
      <c r="E158" s="75"/>
      <c r="F158" s="433"/>
    </row>
    <row r="159" spans="3:6" ht="18.75">
      <c r="C159" s="76"/>
      <c r="D159" s="149"/>
      <c r="E159" s="75"/>
      <c r="F159" s="433"/>
    </row>
    <row r="160" spans="3:6" ht="18.75">
      <c r="C160" s="76"/>
      <c r="D160" s="149"/>
      <c r="E160" s="75"/>
      <c r="F160" s="433"/>
    </row>
    <row r="161" spans="3:6" ht="18.75">
      <c r="C161" s="76"/>
      <c r="D161" s="149"/>
      <c r="E161" s="75"/>
      <c r="F161" s="433"/>
    </row>
    <row r="162" spans="3:6" ht="18.75">
      <c r="C162" s="76"/>
      <c r="D162" s="149"/>
      <c r="E162" s="75"/>
      <c r="F162" s="433"/>
    </row>
    <row r="163" spans="3:6" ht="18.75">
      <c r="C163" s="76"/>
      <c r="D163" s="149"/>
      <c r="E163" s="75"/>
      <c r="F163" s="433"/>
    </row>
    <row r="164" spans="3:6" ht="18.75">
      <c r="C164" s="76"/>
      <c r="D164" s="149"/>
      <c r="E164" s="75"/>
      <c r="F164" s="433"/>
    </row>
    <row r="165" spans="3:6" ht="18.75">
      <c r="C165" s="76"/>
      <c r="D165" s="149"/>
      <c r="E165" s="75"/>
      <c r="F165" s="433"/>
    </row>
    <row r="166" spans="3:6" ht="18.75">
      <c r="C166" s="76"/>
      <c r="D166" s="149"/>
      <c r="E166" s="75"/>
      <c r="F166" s="433"/>
    </row>
    <row r="167" spans="3:6" ht="18.75">
      <c r="C167" s="76"/>
      <c r="D167" s="149"/>
      <c r="E167" s="75"/>
      <c r="F167" s="433"/>
    </row>
    <row r="168" spans="3:6" ht="18.75">
      <c r="C168" s="76"/>
      <c r="D168" s="149"/>
      <c r="E168" s="75"/>
      <c r="F168" s="433"/>
    </row>
    <row r="169" spans="3:6" ht="18.75">
      <c r="C169" s="76"/>
      <c r="D169" s="149"/>
      <c r="E169" s="75"/>
      <c r="F169" s="433"/>
    </row>
    <row r="170" spans="3:6" ht="18.75">
      <c r="C170" s="76"/>
      <c r="D170" s="149"/>
      <c r="E170" s="75"/>
      <c r="F170" s="433"/>
    </row>
    <row r="171" spans="3:6" ht="18.75">
      <c r="C171" s="76"/>
      <c r="D171" s="149"/>
      <c r="E171" s="75"/>
      <c r="F171" s="433"/>
    </row>
    <row r="172" spans="3:6" ht="18.75">
      <c r="C172" s="76"/>
      <c r="D172" s="149"/>
      <c r="E172" s="75"/>
      <c r="F172" s="433"/>
    </row>
    <row r="173" spans="3:6" ht="18.75">
      <c r="C173" s="76"/>
      <c r="D173" s="149"/>
      <c r="E173" s="75"/>
      <c r="F173" s="433"/>
    </row>
    <row r="174" spans="3:6" ht="18.75">
      <c r="C174" s="76"/>
      <c r="D174" s="149"/>
      <c r="E174" s="75"/>
      <c r="F174" s="433"/>
    </row>
    <row r="175" spans="3:6" ht="18.75">
      <c r="C175" s="76"/>
      <c r="D175" s="149"/>
      <c r="E175" s="75"/>
      <c r="F175" s="433"/>
    </row>
    <row r="176" spans="3:6" ht="18.75">
      <c r="C176" s="76"/>
      <c r="D176" s="149"/>
      <c r="E176" s="75"/>
      <c r="F176" s="433"/>
    </row>
    <row r="177" spans="3:6" ht="18.75">
      <c r="C177" s="76"/>
      <c r="D177" s="149"/>
      <c r="E177" s="75"/>
      <c r="F177" s="433"/>
    </row>
    <row r="178" spans="3:6" ht="18.75">
      <c r="C178" s="76"/>
      <c r="D178" s="149"/>
      <c r="E178" s="75"/>
      <c r="F178" s="433"/>
    </row>
    <row r="179" spans="3:6" ht="18.75">
      <c r="C179" s="76"/>
      <c r="D179" s="149"/>
      <c r="E179" s="75"/>
      <c r="F179" s="433"/>
    </row>
    <row r="180" spans="3:6" ht="18.75">
      <c r="C180" s="76"/>
      <c r="D180" s="149"/>
      <c r="E180" s="75"/>
      <c r="F180" s="433"/>
    </row>
    <row r="181" spans="3:6" ht="18.75">
      <c r="C181" s="76"/>
      <c r="D181" s="149"/>
      <c r="E181" s="75"/>
      <c r="F181" s="433"/>
    </row>
    <row r="182" spans="3:6" ht="18.75">
      <c r="C182" s="76"/>
      <c r="D182" s="149"/>
      <c r="E182" s="75"/>
      <c r="F182" s="433"/>
    </row>
    <row r="183" spans="3:6" ht="18.75">
      <c r="C183" s="76"/>
      <c r="D183" s="149"/>
      <c r="E183" s="75"/>
      <c r="F183" s="433"/>
    </row>
    <row r="184" spans="3:6" ht="18.75">
      <c r="C184" s="76"/>
      <c r="D184" s="149"/>
      <c r="E184" s="75"/>
      <c r="F184" s="433"/>
    </row>
    <row r="185" spans="3:6" ht="18.75">
      <c r="C185" s="76"/>
      <c r="D185" s="149"/>
      <c r="E185" s="75"/>
      <c r="F185" s="433"/>
    </row>
    <row r="186" spans="3:6" ht="18.75">
      <c r="C186" s="76"/>
      <c r="D186" s="149"/>
      <c r="E186" s="75"/>
      <c r="F186" s="433"/>
    </row>
    <row r="187" spans="3:6" ht="18.75">
      <c r="C187" s="76"/>
      <c r="D187" s="149"/>
      <c r="E187" s="75"/>
      <c r="F187" s="433"/>
    </row>
    <row r="188" spans="3:6" ht="18.75">
      <c r="C188" s="76"/>
      <c r="D188" s="149"/>
      <c r="E188" s="75"/>
      <c r="F188" s="433"/>
    </row>
    <row r="189" spans="3:6" ht="18.75">
      <c r="C189" s="76"/>
      <c r="D189" s="149"/>
      <c r="E189" s="75"/>
      <c r="F189" s="433"/>
    </row>
    <row r="190" spans="3:6" ht="18.75">
      <c r="C190" s="76"/>
      <c r="D190" s="149"/>
      <c r="E190" s="75"/>
      <c r="F190" s="433"/>
    </row>
    <row r="191" spans="3:6" ht="18.75">
      <c r="C191" s="76"/>
      <c r="D191" s="149"/>
      <c r="E191" s="75"/>
      <c r="F191" s="433"/>
    </row>
    <row r="192" spans="3:6" ht="18.75">
      <c r="C192" s="76"/>
      <c r="D192" s="149"/>
      <c r="E192" s="75"/>
      <c r="F192" s="433"/>
    </row>
    <row r="193" spans="3:6" ht="18.75">
      <c r="C193" s="76"/>
      <c r="D193" s="149"/>
      <c r="E193" s="75"/>
      <c r="F193" s="433"/>
    </row>
    <row r="194" spans="3:6" ht="18.75">
      <c r="C194" s="76"/>
      <c r="D194" s="149"/>
      <c r="E194" s="75"/>
      <c r="F194" s="433"/>
    </row>
    <row r="195" spans="3:6" ht="18.75">
      <c r="C195" s="76"/>
      <c r="D195" s="149"/>
      <c r="E195" s="75"/>
      <c r="F195" s="433"/>
    </row>
    <row r="196" spans="3:6" ht="18.75">
      <c r="C196" s="76"/>
      <c r="D196" s="149"/>
      <c r="E196" s="75"/>
      <c r="F196" s="433"/>
    </row>
    <row r="197" spans="3:6" ht="18.75">
      <c r="C197" s="76"/>
      <c r="D197" s="149"/>
      <c r="E197" s="75"/>
      <c r="F197" s="433"/>
    </row>
    <row r="198" spans="3:6" ht="18.75">
      <c r="C198" s="76"/>
      <c r="D198" s="149"/>
      <c r="E198" s="75"/>
      <c r="F198" s="433"/>
    </row>
    <row r="199" spans="3:6" ht="18.75">
      <c r="C199" s="76"/>
      <c r="D199" s="149"/>
      <c r="E199" s="75"/>
      <c r="F199" s="433"/>
    </row>
    <row r="200" spans="3:6" ht="18.75">
      <c r="C200" s="76"/>
      <c r="D200" s="149"/>
      <c r="E200" s="75"/>
      <c r="F200" s="433"/>
    </row>
    <row r="201" spans="3:6" ht="18.75">
      <c r="C201" s="76"/>
      <c r="D201" s="149"/>
      <c r="E201" s="75"/>
      <c r="F201" s="433"/>
    </row>
    <row r="202" spans="3:6" ht="18.75">
      <c r="C202" s="76"/>
      <c r="D202" s="149"/>
      <c r="E202" s="75"/>
      <c r="F202" s="433"/>
    </row>
    <row r="203" spans="3:6" ht="18.75">
      <c r="C203" s="76"/>
      <c r="D203" s="149"/>
      <c r="E203" s="75"/>
      <c r="F203" s="433"/>
    </row>
    <row r="204" spans="3:6" ht="18.75">
      <c r="C204" s="76"/>
      <c r="D204" s="149"/>
      <c r="E204" s="75"/>
      <c r="F204" s="433"/>
    </row>
    <row r="205" spans="3:6" ht="18.75">
      <c r="C205" s="76"/>
      <c r="D205" s="149"/>
      <c r="E205" s="75"/>
      <c r="F205" s="433"/>
    </row>
    <row r="206" spans="3:6" ht="18.75">
      <c r="C206" s="76"/>
      <c r="D206" s="149"/>
      <c r="E206" s="75"/>
      <c r="F206" s="433"/>
    </row>
    <row r="207" spans="3:6" ht="18.75">
      <c r="C207" s="76"/>
      <c r="D207" s="149"/>
      <c r="E207" s="75"/>
      <c r="F207" s="433"/>
    </row>
    <row r="208" spans="3:6" ht="18.75">
      <c r="C208" s="76"/>
      <c r="D208" s="149"/>
      <c r="E208" s="75"/>
      <c r="F208" s="433"/>
    </row>
    <row r="209" spans="3:6" ht="18.75">
      <c r="C209" s="76"/>
      <c r="D209" s="149"/>
      <c r="E209" s="75"/>
      <c r="F209" s="433"/>
    </row>
    <row r="210" spans="3:6" ht="18.75">
      <c r="C210" s="76"/>
      <c r="D210" s="149"/>
      <c r="E210" s="75"/>
      <c r="F210" s="433"/>
    </row>
    <row r="211" spans="3:6" ht="18.75">
      <c r="C211" s="76"/>
      <c r="D211" s="149"/>
      <c r="E211" s="75"/>
      <c r="F211" s="433"/>
    </row>
    <row r="212" spans="3:6" ht="18.75">
      <c r="C212" s="76"/>
      <c r="D212" s="149"/>
      <c r="E212" s="75"/>
      <c r="F212" s="433"/>
    </row>
    <row r="213" spans="3:6" ht="18.75">
      <c r="C213" s="76"/>
      <c r="D213" s="149"/>
      <c r="E213" s="75"/>
      <c r="F213" s="433"/>
    </row>
    <row r="214" spans="3:6" ht="18.75">
      <c r="C214" s="76"/>
      <c r="D214" s="149"/>
      <c r="E214" s="75"/>
      <c r="F214" s="433"/>
    </row>
    <row r="215" spans="3:6" ht="18.75">
      <c r="C215" s="76"/>
      <c r="D215" s="149"/>
      <c r="E215" s="75"/>
      <c r="F215" s="433"/>
    </row>
    <row r="216" spans="3:6" ht="18.75">
      <c r="C216" s="76"/>
      <c r="D216" s="149"/>
      <c r="E216" s="75"/>
      <c r="F216" s="433"/>
    </row>
    <row r="217" spans="3:6" ht="18.75">
      <c r="C217" s="76"/>
      <c r="D217" s="149"/>
      <c r="E217" s="75"/>
      <c r="F217" s="433"/>
    </row>
    <row r="218" spans="3:6" ht="18.75">
      <c r="C218" s="76"/>
      <c r="D218" s="149"/>
      <c r="E218" s="75"/>
      <c r="F218" s="433"/>
    </row>
    <row r="219" spans="3:6" ht="18.75">
      <c r="C219" s="76"/>
      <c r="D219" s="149"/>
      <c r="E219" s="75"/>
      <c r="F219" s="433"/>
    </row>
    <row r="220" spans="3:6" ht="18.75">
      <c r="C220" s="76"/>
      <c r="D220" s="149"/>
      <c r="E220" s="75"/>
      <c r="F220" s="433"/>
    </row>
    <row r="221" spans="3:6" ht="18.75">
      <c r="C221" s="76"/>
      <c r="D221" s="149"/>
      <c r="E221" s="75"/>
      <c r="F221" s="433"/>
    </row>
    <row r="222" spans="3:6" ht="18.75">
      <c r="C222" s="76"/>
      <c r="D222" s="149"/>
      <c r="E222" s="75"/>
      <c r="F222" s="433"/>
    </row>
    <row r="223" spans="3:6" ht="18.75">
      <c r="C223" s="76"/>
      <c r="D223" s="149"/>
      <c r="E223" s="75"/>
      <c r="F223" s="433"/>
    </row>
    <row r="224" spans="3:6" ht="18.75">
      <c r="C224" s="76"/>
      <c r="D224" s="149"/>
      <c r="E224" s="75"/>
      <c r="F224" s="433"/>
    </row>
    <row r="225" spans="3:6" ht="18.75">
      <c r="C225" s="76"/>
      <c r="D225" s="149"/>
      <c r="E225" s="75"/>
      <c r="F225" s="433"/>
    </row>
    <row r="226" spans="3:6" ht="18.75">
      <c r="C226" s="76"/>
      <c r="D226" s="149"/>
      <c r="E226" s="75"/>
      <c r="F226" s="433"/>
    </row>
    <row r="227" spans="3:6" ht="18.75">
      <c r="C227" s="76"/>
      <c r="D227" s="149"/>
      <c r="E227" s="75"/>
      <c r="F227" s="433"/>
    </row>
    <row r="228" spans="3:6" ht="18.75">
      <c r="C228" s="76"/>
      <c r="D228" s="149"/>
      <c r="E228" s="75"/>
      <c r="F228" s="433"/>
    </row>
    <row r="229" spans="3:6" ht="18.75">
      <c r="C229" s="76"/>
      <c r="D229" s="149"/>
      <c r="E229" s="75"/>
      <c r="F229" s="433"/>
    </row>
    <row r="230" spans="3:6" ht="18.75">
      <c r="C230" s="76"/>
      <c r="D230" s="149"/>
      <c r="E230" s="75"/>
      <c r="F230" s="433"/>
    </row>
    <row r="231" spans="3:6" ht="18.75">
      <c r="C231" s="76"/>
      <c r="D231" s="149"/>
      <c r="E231" s="75"/>
      <c r="F231" s="433"/>
    </row>
    <row r="232" spans="3:6" ht="18.75">
      <c r="C232" s="76"/>
      <c r="D232" s="149"/>
      <c r="E232" s="75"/>
      <c r="F232" s="433"/>
    </row>
    <row r="233" spans="3:6" ht="18.75">
      <c r="C233" s="76"/>
      <c r="D233" s="149"/>
      <c r="E233" s="75"/>
      <c r="F233" s="433"/>
    </row>
    <row r="234" spans="3:6" ht="18.75">
      <c r="C234" s="76"/>
      <c r="D234" s="149"/>
      <c r="E234" s="75"/>
      <c r="F234" s="433"/>
    </row>
    <row r="235" spans="3:6" ht="18.75">
      <c r="C235" s="76"/>
      <c r="D235" s="149"/>
      <c r="E235" s="75"/>
      <c r="F235" s="433"/>
    </row>
    <row r="236" spans="3:6" ht="18.75">
      <c r="C236" s="76"/>
      <c r="D236" s="149"/>
      <c r="E236" s="75"/>
      <c r="F236" s="433"/>
    </row>
    <row r="237" spans="3:6" ht="18.75">
      <c r="C237" s="76"/>
      <c r="D237" s="149"/>
      <c r="E237" s="75"/>
      <c r="F237" s="433"/>
    </row>
    <row r="238" spans="3:6" ht="18.75">
      <c r="C238" s="76"/>
      <c r="D238" s="149"/>
      <c r="E238" s="75"/>
      <c r="F238" s="433"/>
    </row>
    <row r="239" spans="3:6" ht="18.75">
      <c r="C239" s="76"/>
      <c r="D239" s="149"/>
      <c r="E239" s="75"/>
      <c r="F239" s="433"/>
    </row>
    <row r="240" spans="3:6" ht="18.75">
      <c r="C240" s="76"/>
      <c r="D240" s="149"/>
      <c r="E240" s="75"/>
      <c r="F240" s="433"/>
    </row>
    <row r="241" spans="3:6" ht="18.75">
      <c r="C241" s="76"/>
      <c r="D241" s="149"/>
      <c r="E241" s="75"/>
      <c r="F241" s="433"/>
    </row>
    <row r="242" spans="3:6" ht="18.75">
      <c r="C242" s="76"/>
      <c r="D242" s="149"/>
      <c r="E242" s="75"/>
      <c r="F242" s="433"/>
    </row>
    <row r="243" spans="3:6" ht="18.75">
      <c r="C243" s="76"/>
      <c r="D243" s="149"/>
      <c r="E243" s="75"/>
      <c r="F243" s="433"/>
    </row>
    <row r="244" spans="3:6" ht="18.75">
      <c r="C244" s="76"/>
      <c r="D244" s="149"/>
      <c r="E244" s="75"/>
      <c r="F244" s="433"/>
    </row>
    <row r="245" spans="3:6" ht="18.75">
      <c r="C245" s="76"/>
      <c r="D245" s="149"/>
      <c r="E245" s="75"/>
      <c r="F245" s="433"/>
    </row>
    <row r="246" spans="3:6" ht="18.75">
      <c r="C246" s="76"/>
      <c r="D246" s="149"/>
      <c r="E246" s="75"/>
      <c r="F246" s="433"/>
    </row>
    <row r="247" spans="3:6" ht="18.75">
      <c r="C247" s="76"/>
      <c r="D247" s="149"/>
      <c r="E247" s="75"/>
      <c r="F247" s="433"/>
    </row>
    <row r="248" spans="3:6" ht="18.75">
      <c r="C248" s="76"/>
      <c r="D248" s="149"/>
      <c r="E248" s="75"/>
      <c r="F248" s="433"/>
    </row>
    <row r="249" spans="3:6" ht="18.75">
      <c r="C249" s="76"/>
      <c r="D249" s="149"/>
      <c r="E249" s="75"/>
      <c r="F249" s="433"/>
    </row>
    <row r="250" spans="3:6" ht="18.75">
      <c r="C250" s="76"/>
      <c r="D250" s="149"/>
      <c r="E250" s="75"/>
      <c r="F250" s="433"/>
    </row>
    <row r="251" spans="3:6" ht="18.75">
      <c r="C251" s="76"/>
      <c r="D251" s="149"/>
      <c r="E251" s="75"/>
      <c r="F251" s="433"/>
    </row>
    <row r="252" spans="3:6" ht="18.75">
      <c r="C252" s="76"/>
      <c r="D252" s="149"/>
      <c r="E252" s="75"/>
      <c r="F252" s="433"/>
    </row>
    <row r="253" spans="3:6" ht="18.75">
      <c r="C253" s="76"/>
      <c r="D253" s="149"/>
      <c r="E253" s="75"/>
      <c r="F253" s="433"/>
    </row>
    <row r="254" spans="3:6" ht="18.75">
      <c r="C254" s="76"/>
      <c r="D254" s="149"/>
      <c r="E254" s="75"/>
      <c r="F254" s="433"/>
    </row>
    <row r="255" spans="3:6" ht="18.75">
      <c r="C255" s="76"/>
      <c r="D255" s="149"/>
      <c r="E255" s="75"/>
      <c r="F255" s="433"/>
    </row>
    <row r="256" spans="3:6" ht="18.75">
      <c r="C256" s="76"/>
      <c r="D256" s="149"/>
      <c r="E256" s="75"/>
      <c r="F256" s="433"/>
    </row>
    <row r="257" spans="3:6" ht="18.75">
      <c r="C257" s="76"/>
      <c r="D257" s="149"/>
      <c r="E257" s="75"/>
      <c r="F257" s="433"/>
    </row>
    <row r="258" spans="3:6" ht="18.75">
      <c r="C258" s="76"/>
      <c r="D258" s="149"/>
      <c r="E258" s="75"/>
      <c r="F258" s="433"/>
    </row>
    <row r="259" spans="3:6" ht="18.75">
      <c r="C259" s="76"/>
      <c r="D259" s="149"/>
      <c r="E259" s="75"/>
      <c r="F259" s="433"/>
    </row>
    <row r="260" spans="3:6" ht="18.75">
      <c r="C260" s="76"/>
      <c r="D260" s="149"/>
      <c r="E260" s="75"/>
      <c r="F260" s="433"/>
    </row>
    <row r="261" spans="3:6" ht="18.75">
      <c r="C261" s="76"/>
      <c r="D261" s="149"/>
      <c r="E261" s="75"/>
      <c r="F261" s="433"/>
    </row>
    <row r="262" spans="3:6" ht="18.75">
      <c r="C262" s="76"/>
      <c r="D262" s="149"/>
      <c r="E262" s="75"/>
      <c r="F262" s="433"/>
    </row>
    <row r="263" spans="3:6" ht="18.75">
      <c r="C263" s="76"/>
      <c r="D263" s="149"/>
      <c r="E263" s="75"/>
      <c r="F263" s="433"/>
    </row>
    <row r="264" spans="3:6" ht="18.75">
      <c r="C264" s="76"/>
      <c r="D264" s="149"/>
      <c r="E264" s="75"/>
      <c r="F264" s="433"/>
    </row>
    <row r="265" spans="3:6" ht="18.75">
      <c r="C265" s="76"/>
      <c r="D265" s="149"/>
      <c r="E265" s="75"/>
      <c r="F265" s="433"/>
    </row>
    <row r="266" spans="3:6" ht="18.75">
      <c r="C266" s="76"/>
      <c r="D266" s="149"/>
      <c r="E266" s="75"/>
      <c r="F266" s="433"/>
    </row>
    <row r="267" spans="3:6" ht="18.75">
      <c r="C267" s="76"/>
      <c r="D267" s="149"/>
      <c r="E267" s="75"/>
      <c r="F267" s="433"/>
    </row>
    <row r="268" spans="3:6" ht="18.75">
      <c r="C268" s="76"/>
      <c r="D268" s="149"/>
      <c r="E268" s="75"/>
      <c r="F268" s="433"/>
    </row>
    <row r="269" spans="3:6" ht="18.75">
      <c r="C269" s="76"/>
      <c r="D269" s="149"/>
      <c r="E269" s="75"/>
      <c r="F269" s="433"/>
    </row>
    <row r="270" spans="3:6" ht="18.75">
      <c r="C270" s="76"/>
      <c r="D270" s="149"/>
      <c r="E270" s="75"/>
      <c r="F270" s="433"/>
    </row>
    <row r="271" spans="3:6" ht="18.75">
      <c r="C271" s="76"/>
      <c r="D271" s="149"/>
      <c r="E271" s="75"/>
      <c r="F271" s="433"/>
    </row>
    <row r="272" spans="3:6" ht="18.75">
      <c r="C272" s="76"/>
      <c r="D272" s="149"/>
      <c r="E272" s="75"/>
      <c r="F272" s="433"/>
    </row>
    <row r="273" spans="3:6" ht="18.75">
      <c r="C273" s="76"/>
      <c r="D273" s="149"/>
      <c r="E273" s="75"/>
      <c r="F273" s="433"/>
    </row>
    <row r="274" spans="3:6" ht="18.75">
      <c r="C274" s="76"/>
      <c r="D274" s="149"/>
      <c r="E274" s="75"/>
      <c r="F274" s="433"/>
    </row>
    <row r="275" spans="3:6" ht="18.75">
      <c r="C275" s="76"/>
      <c r="D275" s="149"/>
      <c r="E275" s="75"/>
      <c r="F275" s="433"/>
    </row>
    <row r="276" spans="3:6" ht="18.75">
      <c r="C276" s="76"/>
      <c r="D276" s="149"/>
      <c r="E276" s="75"/>
      <c r="F276" s="433"/>
    </row>
    <row r="277" spans="3:6" ht="18.75">
      <c r="C277" s="76"/>
      <c r="D277" s="149"/>
      <c r="E277" s="75"/>
      <c r="F277" s="433"/>
    </row>
    <row r="278" spans="3:6" ht="18.75">
      <c r="C278" s="76"/>
      <c r="D278" s="149"/>
      <c r="E278" s="75"/>
      <c r="F278" s="433"/>
    </row>
    <row r="279" spans="3:6" ht="18.75">
      <c r="C279" s="76"/>
      <c r="D279" s="149"/>
      <c r="E279" s="75"/>
      <c r="F279" s="433"/>
    </row>
    <row r="280" spans="3:6" ht="18.75">
      <c r="C280" s="76"/>
      <c r="D280" s="149"/>
      <c r="E280" s="75"/>
      <c r="F280" s="433"/>
    </row>
    <row r="281" spans="3:6" ht="18.75">
      <c r="C281" s="76"/>
      <c r="D281" s="149"/>
      <c r="E281" s="75"/>
      <c r="F281" s="433"/>
    </row>
    <row r="282" spans="3:6" ht="18.75">
      <c r="C282" s="76"/>
      <c r="D282" s="149"/>
      <c r="E282" s="75"/>
      <c r="F282" s="433"/>
    </row>
    <row r="283" spans="3:6" ht="18.75">
      <c r="C283" s="76"/>
      <c r="D283" s="149"/>
      <c r="E283" s="75"/>
      <c r="F283" s="433"/>
    </row>
    <row r="284" spans="3:6" ht="18.75">
      <c r="C284" s="76"/>
      <c r="D284" s="149"/>
      <c r="E284" s="75"/>
      <c r="F284" s="433"/>
    </row>
    <row r="285" spans="3:6" ht="18.75">
      <c r="C285" s="76"/>
      <c r="D285" s="149"/>
      <c r="E285" s="75"/>
      <c r="F285" s="433"/>
    </row>
    <row r="286" spans="3:6" ht="18.75">
      <c r="C286" s="76"/>
      <c r="D286" s="149"/>
      <c r="E286" s="75"/>
      <c r="F286" s="433"/>
    </row>
    <row r="287" spans="3:6" ht="18.75">
      <c r="C287" s="76"/>
      <c r="D287" s="149"/>
      <c r="E287" s="75"/>
      <c r="F287" s="433"/>
    </row>
    <row r="288" spans="3:6" ht="18.75">
      <c r="C288" s="76"/>
      <c r="D288" s="149"/>
      <c r="E288" s="75"/>
      <c r="F288" s="433"/>
    </row>
    <row r="289" spans="3:6" ht="18.75">
      <c r="C289" s="76"/>
      <c r="D289" s="149"/>
      <c r="E289" s="75"/>
      <c r="F289" s="433"/>
    </row>
    <row r="290" spans="3:6" ht="18.75">
      <c r="C290" s="76"/>
      <c r="D290" s="149"/>
      <c r="E290" s="75"/>
      <c r="F290" s="433"/>
    </row>
    <row r="291" spans="3:6" ht="18.75">
      <c r="C291" s="76"/>
      <c r="D291" s="149"/>
      <c r="E291" s="75"/>
      <c r="F291" s="433"/>
    </row>
    <row r="292" spans="3:6" ht="18.75">
      <c r="C292" s="76"/>
      <c r="D292" s="149"/>
      <c r="E292" s="75"/>
      <c r="F292" s="433"/>
    </row>
    <row r="293" spans="3:6" ht="18.75">
      <c r="C293" s="76"/>
      <c r="D293" s="149"/>
      <c r="E293" s="75"/>
      <c r="F293" s="433"/>
    </row>
    <row r="294" spans="3:6" ht="18.75">
      <c r="C294" s="76"/>
      <c r="D294" s="149"/>
      <c r="E294" s="75"/>
      <c r="F294" s="433"/>
    </row>
    <row r="295" spans="3:6" ht="18.75">
      <c r="C295" s="76"/>
      <c r="D295" s="149"/>
      <c r="E295" s="75"/>
      <c r="F295" s="433"/>
    </row>
    <row r="296" spans="3:6" ht="18.75">
      <c r="C296" s="76"/>
      <c r="D296" s="149"/>
      <c r="E296" s="75"/>
      <c r="F296" s="433"/>
    </row>
    <row r="297" spans="3:6" ht="18.75">
      <c r="C297" s="76"/>
      <c r="D297" s="149"/>
      <c r="E297" s="75"/>
      <c r="F297" s="433"/>
    </row>
    <row r="298" spans="3:6" ht="18.75">
      <c r="C298" s="76"/>
      <c r="D298" s="149"/>
      <c r="E298" s="75"/>
      <c r="F298" s="433"/>
    </row>
    <row r="299" spans="3:6" ht="18.75">
      <c r="C299" s="76"/>
      <c r="D299" s="149"/>
      <c r="E299" s="75"/>
      <c r="F299" s="433"/>
    </row>
    <row r="300" spans="3:6" ht="18.75">
      <c r="C300" s="76"/>
      <c r="D300" s="149"/>
      <c r="E300" s="75"/>
      <c r="F300" s="433"/>
    </row>
    <row r="301" spans="3:6" ht="18.75">
      <c r="C301" s="76"/>
      <c r="D301" s="149"/>
      <c r="E301" s="75"/>
      <c r="F301" s="433"/>
    </row>
    <row r="302" spans="3:6" ht="18.75">
      <c r="C302" s="76"/>
      <c r="D302" s="149"/>
      <c r="E302" s="75"/>
      <c r="F302" s="433"/>
    </row>
    <row r="303" spans="3:6" ht="18.75">
      <c r="C303" s="76"/>
      <c r="D303" s="149"/>
      <c r="E303" s="75"/>
      <c r="F303" s="433"/>
    </row>
    <row r="304" spans="3:6" ht="18.75">
      <c r="C304" s="76"/>
      <c r="D304" s="149"/>
      <c r="E304" s="75"/>
      <c r="F304" s="433"/>
    </row>
    <row r="305" spans="3:6" ht="18.75">
      <c r="C305" s="76"/>
      <c r="D305" s="149"/>
      <c r="E305" s="75"/>
      <c r="F305" s="433"/>
    </row>
    <row r="306" spans="3:6" ht="18.75">
      <c r="C306" s="76"/>
      <c r="D306" s="149"/>
      <c r="E306" s="75"/>
      <c r="F306" s="433"/>
    </row>
    <row r="307" spans="3:6" ht="18.75">
      <c r="C307" s="76"/>
      <c r="D307" s="149"/>
      <c r="E307" s="75"/>
      <c r="F307" s="433"/>
    </row>
    <row r="308" spans="3:6" ht="18.75">
      <c r="C308" s="76"/>
      <c r="D308" s="149"/>
      <c r="E308" s="75"/>
      <c r="F308" s="433"/>
    </row>
    <row r="309" spans="3:6" ht="18.75">
      <c r="C309" s="76"/>
      <c r="D309" s="149"/>
      <c r="E309" s="75"/>
      <c r="F309" s="433"/>
    </row>
    <row r="310" spans="3:6" ht="18.75">
      <c r="C310" s="76"/>
      <c r="D310" s="149"/>
      <c r="E310" s="75"/>
      <c r="F310" s="433"/>
    </row>
    <row r="311" spans="3:6" ht="18.75">
      <c r="C311" s="76"/>
      <c r="D311" s="149"/>
      <c r="E311" s="75"/>
      <c r="F311" s="433"/>
    </row>
    <row r="312" spans="3:6" ht="18.75">
      <c r="C312" s="76"/>
      <c r="D312" s="149"/>
      <c r="E312" s="75"/>
      <c r="F312" s="433"/>
    </row>
    <row r="313" spans="3:6" ht="18.75">
      <c r="C313" s="76"/>
      <c r="D313" s="149"/>
      <c r="E313" s="75"/>
      <c r="F313" s="433"/>
    </row>
    <row r="314" spans="3:6" ht="18.75">
      <c r="C314" s="76"/>
      <c r="D314" s="149"/>
      <c r="E314" s="75"/>
      <c r="F314" s="433"/>
    </row>
    <row r="315" spans="3:6" ht="18.75">
      <c r="C315" s="76"/>
      <c r="D315" s="149"/>
      <c r="E315" s="75"/>
      <c r="F315" s="433"/>
    </row>
    <row r="316" spans="3:6" ht="18.75">
      <c r="C316" s="76"/>
      <c r="D316" s="149"/>
      <c r="E316" s="75"/>
      <c r="F316" s="433"/>
    </row>
    <row r="317" spans="3:6" ht="18.75">
      <c r="C317" s="76"/>
      <c r="D317" s="149"/>
      <c r="E317" s="75"/>
      <c r="F317" s="433"/>
    </row>
    <row r="318" spans="3:6" ht="18.75">
      <c r="C318" s="76"/>
      <c r="D318" s="149"/>
      <c r="E318" s="75"/>
      <c r="F318" s="433"/>
    </row>
    <row r="319" spans="3:6" ht="18.75">
      <c r="C319" s="76"/>
      <c r="D319" s="149"/>
      <c r="E319" s="75"/>
      <c r="F319" s="433"/>
    </row>
    <row r="320" spans="3:6" ht="18.75">
      <c r="C320" s="76"/>
      <c r="D320" s="149"/>
      <c r="E320" s="75"/>
      <c r="F320" s="433"/>
    </row>
    <row r="321" spans="3:6" ht="18.75">
      <c r="C321" s="76"/>
      <c r="D321" s="149"/>
      <c r="E321" s="75"/>
      <c r="F321" s="433"/>
    </row>
    <row r="322" spans="3:6" ht="18.75">
      <c r="C322" s="76"/>
      <c r="D322" s="149"/>
      <c r="E322" s="75"/>
      <c r="F322" s="433"/>
    </row>
    <row r="323" spans="3:6" ht="18.75">
      <c r="C323" s="76"/>
      <c r="D323" s="149"/>
      <c r="E323" s="75"/>
      <c r="F323" s="433"/>
    </row>
    <row r="324" spans="3:6" ht="18.75">
      <c r="C324" s="76"/>
      <c r="D324" s="149"/>
      <c r="E324" s="75"/>
      <c r="F324" s="433"/>
    </row>
    <row r="325" spans="3:6" ht="18.75">
      <c r="C325" s="76"/>
      <c r="D325" s="149"/>
      <c r="E325" s="75"/>
      <c r="F325" s="433"/>
    </row>
    <row r="326" spans="3:6" ht="18.75">
      <c r="C326" s="76"/>
      <c r="D326" s="149"/>
      <c r="E326" s="75"/>
      <c r="F326" s="433"/>
    </row>
    <row r="327" spans="3:6" ht="18.75">
      <c r="C327" s="76"/>
      <c r="D327" s="149"/>
      <c r="E327" s="75"/>
      <c r="F327" s="433"/>
    </row>
    <row r="328" spans="3:6" ht="18.75">
      <c r="C328" s="76"/>
      <c r="D328" s="149"/>
      <c r="E328" s="75"/>
      <c r="F328" s="433"/>
    </row>
    <row r="329" spans="3:6" ht="18.75">
      <c r="C329" s="76"/>
      <c r="D329" s="149"/>
      <c r="E329" s="75"/>
      <c r="F329" s="433"/>
    </row>
    <row r="330" spans="3:6" ht="18.75">
      <c r="C330" s="76"/>
      <c r="D330" s="149"/>
      <c r="E330" s="75"/>
      <c r="F330" s="433"/>
    </row>
    <row r="331" spans="3:6" ht="18.75">
      <c r="C331" s="76"/>
      <c r="D331" s="149"/>
      <c r="E331" s="75"/>
      <c r="F331" s="433"/>
    </row>
    <row r="332" spans="3:6" ht="18.75">
      <c r="C332" s="76"/>
      <c r="D332" s="149"/>
      <c r="E332" s="75"/>
      <c r="F332" s="433"/>
    </row>
    <row r="333" spans="3:6" ht="18.75">
      <c r="C333" s="76"/>
      <c r="D333" s="149"/>
      <c r="E333" s="75"/>
      <c r="F333" s="433"/>
    </row>
    <row r="334" spans="3:6" ht="18.75">
      <c r="C334" s="76"/>
      <c r="D334" s="149"/>
      <c r="E334" s="75"/>
      <c r="F334" s="433"/>
    </row>
    <row r="335" spans="3:6" ht="18.75">
      <c r="C335" s="76"/>
      <c r="D335" s="149"/>
      <c r="E335" s="75"/>
      <c r="F335" s="433"/>
    </row>
    <row r="336" spans="3:6" ht="18.75">
      <c r="C336" s="76"/>
      <c r="D336" s="149"/>
      <c r="E336" s="75"/>
      <c r="F336" s="433"/>
    </row>
    <row r="337" spans="3:6" ht="18.75">
      <c r="C337" s="76"/>
      <c r="D337" s="149"/>
      <c r="E337" s="75"/>
      <c r="F337" s="433"/>
    </row>
    <row r="338" spans="3:6" ht="18.75">
      <c r="C338" s="76"/>
      <c r="D338" s="149"/>
      <c r="E338" s="75"/>
      <c r="F338" s="433"/>
    </row>
    <row r="339" spans="3:6" ht="18.75">
      <c r="C339" s="76"/>
      <c r="D339" s="149"/>
      <c r="E339" s="75"/>
      <c r="F339" s="433"/>
    </row>
    <row r="340" spans="3:6" ht="18.75">
      <c r="C340" s="76"/>
      <c r="D340" s="149"/>
      <c r="E340" s="75"/>
      <c r="F340" s="433"/>
    </row>
    <row r="341" spans="3:6" ht="18.75">
      <c r="C341" s="76"/>
      <c r="D341" s="149"/>
      <c r="E341" s="75"/>
      <c r="F341" s="433"/>
    </row>
    <row r="342" spans="3:6" ht="18.75">
      <c r="C342" s="76"/>
      <c r="D342" s="149"/>
      <c r="E342" s="75"/>
      <c r="F342" s="433"/>
    </row>
    <row r="343" spans="3:6" ht="18.75">
      <c r="C343" s="76"/>
      <c r="D343" s="149"/>
      <c r="E343" s="75"/>
      <c r="F343" s="433"/>
    </row>
    <row r="344" spans="3:6" ht="18.75">
      <c r="C344" s="76"/>
      <c r="D344" s="149"/>
      <c r="E344" s="75"/>
      <c r="F344" s="433"/>
    </row>
    <row r="345" spans="3:6" ht="18.75">
      <c r="C345" s="76"/>
      <c r="D345" s="149"/>
      <c r="E345" s="75"/>
      <c r="F345" s="433"/>
    </row>
    <row r="346" spans="3:6" ht="18.75">
      <c r="C346" s="76"/>
      <c r="D346" s="149"/>
      <c r="E346" s="75"/>
      <c r="F346" s="433"/>
    </row>
    <row r="347" spans="3:6" ht="18.75">
      <c r="C347" s="76"/>
      <c r="D347" s="149"/>
      <c r="E347" s="75"/>
      <c r="F347" s="433"/>
    </row>
    <row r="348" spans="3:6" ht="18.75">
      <c r="C348" s="76"/>
      <c r="D348" s="149"/>
      <c r="E348" s="75"/>
      <c r="F348" s="433"/>
    </row>
    <row r="349" spans="3:6" ht="18.75">
      <c r="C349" s="76"/>
      <c r="D349" s="149"/>
      <c r="E349" s="75"/>
      <c r="F349" s="433"/>
    </row>
    <row r="350" spans="3:6" ht="18.75">
      <c r="C350" s="76"/>
      <c r="D350" s="149"/>
      <c r="E350" s="75"/>
      <c r="F350" s="433"/>
    </row>
    <row r="351" spans="3:6" ht="18.75">
      <c r="C351" s="76"/>
      <c r="D351" s="149"/>
      <c r="E351" s="75"/>
      <c r="F351" s="433"/>
    </row>
    <row r="352" spans="3:6" ht="18.75">
      <c r="C352" s="76"/>
      <c r="D352" s="149"/>
      <c r="E352" s="75"/>
      <c r="F352" s="433"/>
    </row>
    <row r="353" spans="3:6" ht="18.75">
      <c r="C353" s="76"/>
      <c r="D353" s="149"/>
      <c r="E353" s="75"/>
      <c r="F353" s="433"/>
    </row>
    <row r="354" spans="3:6" ht="18.75">
      <c r="C354" s="76"/>
      <c r="D354" s="149"/>
      <c r="E354" s="75"/>
      <c r="F354" s="433"/>
    </row>
    <row r="355" spans="3:6" ht="18.75">
      <c r="C355" s="76"/>
      <c r="D355" s="149"/>
      <c r="E355" s="75"/>
      <c r="F355" s="433"/>
    </row>
    <row r="356" spans="3:6" ht="18.75">
      <c r="C356" s="76"/>
      <c r="D356" s="149"/>
      <c r="E356" s="75"/>
      <c r="F356" s="433"/>
    </row>
    <row r="357" spans="3:6" ht="18.75">
      <c r="C357" s="76"/>
      <c r="D357" s="149"/>
      <c r="E357" s="75"/>
      <c r="F357" s="433"/>
    </row>
    <row r="358" spans="3:6" ht="18.75">
      <c r="C358" s="76"/>
      <c r="D358" s="149"/>
      <c r="E358" s="75"/>
      <c r="F358" s="433"/>
    </row>
    <row r="359" spans="3:6" ht="18.75">
      <c r="C359" s="76"/>
      <c r="D359" s="149"/>
      <c r="E359" s="75"/>
      <c r="F359" s="433"/>
    </row>
    <row r="360" spans="3:6" ht="18.75">
      <c r="C360" s="76"/>
      <c r="D360" s="149"/>
      <c r="E360" s="75"/>
      <c r="F360" s="433"/>
    </row>
    <row r="361" spans="3:6" ht="18.75">
      <c r="C361" s="76"/>
      <c r="D361" s="149"/>
      <c r="E361" s="75"/>
      <c r="F361" s="433"/>
    </row>
    <row r="362" spans="3:6" ht="18.75">
      <c r="C362" s="76"/>
      <c r="D362" s="149"/>
      <c r="E362" s="75"/>
      <c r="F362" s="433"/>
    </row>
    <row r="363" spans="3:6" ht="18.75">
      <c r="C363" s="76"/>
      <c r="D363" s="149"/>
      <c r="E363" s="75"/>
      <c r="F363" s="433"/>
    </row>
    <row r="364" spans="3:6" ht="18.75">
      <c r="C364" s="76"/>
      <c r="D364" s="149"/>
      <c r="E364" s="75"/>
      <c r="F364" s="433"/>
    </row>
    <row r="365" spans="3:6" ht="18.75">
      <c r="C365" s="76"/>
      <c r="D365" s="149"/>
      <c r="E365" s="75"/>
      <c r="F365" s="433"/>
    </row>
    <row r="366" spans="3:6" ht="18.75">
      <c r="C366" s="76"/>
      <c r="D366" s="149"/>
      <c r="E366" s="75"/>
      <c r="F366" s="433"/>
    </row>
    <row r="367" spans="3:6" ht="18.75">
      <c r="C367" s="76"/>
      <c r="D367" s="149"/>
      <c r="E367" s="75"/>
      <c r="F367" s="433"/>
    </row>
    <row r="368" spans="3:6" ht="18.75">
      <c r="C368" s="76"/>
      <c r="D368" s="149"/>
      <c r="E368" s="75"/>
      <c r="F368" s="433"/>
    </row>
    <row r="369" spans="3:6" ht="18.75">
      <c r="C369" s="76"/>
      <c r="D369" s="149"/>
      <c r="E369" s="75"/>
      <c r="F369" s="433"/>
    </row>
    <row r="370" spans="3:6" ht="18.75">
      <c r="C370" s="76"/>
      <c r="D370" s="149"/>
      <c r="E370" s="75"/>
      <c r="F370" s="433"/>
    </row>
    <row r="371" spans="3:6" ht="18.75">
      <c r="C371" s="76"/>
      <c r="D371" s="149"/>
      <c r="E371" s="75"/>
      <c r="F371" s="433"/>
    </row>
    <row r="372" spans="3:6" ht="18.75">
      <c r="C372" s="76"/>
      <c r="D372" s="149"/>
      <c r="E372" s="75"/>
      <c r="F372" s="433"/>
    </row>
    <row r="373" spans="3:6" ht="18.75">
      <c r="C373" s="76"/>
      <c r="D373" s="149"/>
      <c r="E373" s="75"/>
      <c r="F373" s="433"/>
    </row>
    <row r="374" spans="3:6" ht="18.75">
      <c r="C374" s="76"/>
      <c r="D374" s="149"/>
      <c r="E374" s="75"/>
      <c r="F374" s="433"/>
    </row>
    <row r="375" spans="3:6" ht="18.75">
      <c r="C375" s="76"/>
      <c r="D375" s="149"/>
      <c r="E375" s="75"/>
      <c r="F375" s="433"/>
    </row>
    <row r="376" spans="3:6" ht="18.75">
      <c r="C376" s="76"/>
      <c r="D376" s="149"/>
      <c r="E376" s="75"/>
      <c r="F376" s="433"/>
    </row>
    <row r="377" spans="3:6" ht="18.75">
      <c r="C377" s="76"/>
      <c r="D377" s="149"/>
      <c r="E377" s="75"/>
      <c r="F377" s="433"/>
    </row>
    <row r="378" spans="3:6" ht="18.75">
      <c r="C378" s="76"/>
      <c r="D378" s="149"/>
      <c r="E378" s="75"/>
      <c r="F378" s="433"/>
    </row>
    <row r="379" spans="3:6" ht="18.75">
      <c r="C379" s="76"/>
      <c r="D379" s="149"/>
      <c r="E379" s="75"/>
      <c r="F379" s="433"/>
    </row>
    <row r="380" spans="3:6" ht="18.75">
      <c r="C380" s="76"/>
      <c r="D380" s="149"/>
      <c r="E380" s="75"/>
      <c r="F380" s="433"/>
    </row>
    <row r="381" spans="3:6" ht="18.75">
      <c r="C381" s="76"/>
      <c r="D381" s="149"/>
      <c r="E381" s="75"/>
      <c r="F381" s="433"/>
    </row>
    <row r="382" spans="3:6" ht="18.75">
      <c r="C382" s="76"/>
      <c r="D382" s="149"/>
      <c r="E382" s="75"/>
      <c r="F382" s="433"/>
    </row>
    <row r="383" spans="3:6" ht="18.75">
      <c r="C383" s="76"/>
      <c r="D383" s="149"/>
      <c r="E383" s="75"/>
      <c r="F383" s="433"/>
    </row>
    <row r="384" spans="3:6" ht="18.75">
      <c r="C384" s="76"/>
      <c r="D384" s="149"/>
      <c r="E384" s="75"/>
      <c r="F384" s="433"/>
    </row>
    <row r="385" spans="3:6" ht="18.75">
      <c r="C385" s="76"/>
      <c r="D385" s="149"/>
      <c r="E385" s="75"/>
      <c r="F385" s="433"/>
    </row>
    <row r="386" spans="3:6" ht="18.75">
      <c r="C386" s="76"/>
      <c r="D386" s="149"/>
      <c r="E386" s="75"/>
      <c r="F386" s="433"/>
    </row>
    <row r="387" spans="3:6" ht="18.75">
      <c r="C387" s="76"/>
      <c r="D387" s="149"/>
      <c r="E387" s="75"/>
      <c r="F387" s="433"/>
    </row>
    <row r="388" spans="3:6" ht="18.75">
      <c r="C388" s="76"/>
      <c r="D388" s="149"/>
      <c r="E388" s="75"/>
      <c r="F388" s="433"/>
    </row>
    <row r="389" spans="3:6" ht="18.75">
      <c r="C389" s="76"/>
      <c r="D389" s="149"/>
      <c r="E389" s="75"/>
      <c r="F389" s="433"/>
    </row>
    <row r="390" spans="3:6" ht="18.75">
      <c r="C390" s="76"/>
      <c r="D390" s="149"/>
      <c r="E390" s="75"/>
      <c r="F390" s="433"/>
    </row>
    <row r="391" spans="3:6" ht="18.75">
      <c r="C391" s="76"/>
      <c r="D391" s="149"/>
      <c r="E391" s="75"/>
      <c r="F391" s="433"/>
    </row>
    <row r="392" spans="3:6" ht="18.75">
      <c r="C392" s="76"/>
      <c r="D392" s="149"/>
      <c r="E392" s="75"/>
      <c r="F392" s="433"/>
    </row>
    <row r="393" spans="3:6" ht="18.75">
      <c r="C393" s="76"/>
      <c r="D393" s="149"/>
      <c r="E393" s="75"/>
      <c r="F393" s="433"/>
    </row>
    <row r="394" spans="3:6" ht="18.75">
      <c r="C394" s="76"/>
      <c r="D394" s="149"/>
      <c r="E394" s="75"/>
      <c r="F394" s="433"/>
    </row>
    <row r="395" spans="3:6" ht="18.75">
      <c r="C395" s="76"/>
      <c r="D395" s="149"/>
      <c r="E395" s="75"/>
      <c r="F395" s="433"/>
    </row>
    <row r="396" spans="3:6" ht="18.75">
      <c r="C396" s="76"/>
      <c r="D396" s="149"/>
      <c r="E396" s="75"/>
      <c r="F396" s="433"/>
    </row>
    <row r="397" spans="3:6" ht="18.75">
      <c r="C397" s="76"/>
      <c r="D397" s="149"/>
      <c r="E397" s="75"/>
      <c r="F397" s="433"/>
    </row>
    <row r="398" spans="3:6" ht="18.75">
      <c r="C398" s="76"/>
      <c r="D398" s="149"/>
      <c r="E398" s="75"/>
      <c r="F398" s="433"/>
    </row>
    <row r="399" spans="3:6" ht="18.75">
      <c r="C399" s="76"/>
      <c r="D399" s="149"/>
      <c r="E399" s="75"/>
      <c r="F399" s="433"/>
    </row>
    <row r="400" spans="3:6" ht="18.75">
      <c r="C400" s="76"/>
      <c r="D400" s="149"/>
      <c r="E400" s="75"/>
      <c r="F400" s="433"/>
    </row>
    <row r="401" spans="3:6" ht="18.75">
      <c r="C401" s="76"/>
      <c r="D401" s="149"/>
      <c r="E401" s="75"/>
      <c r="F401" s="433"/>
    </row>
    <row r="402" spans="3:6" ht="18.75">
      <c r="C402" s="76"/>
      <c r="D402" s="149"/>
      <c r="E402" s="75"/>
      <c r="F402" s="433"/>
    </row>
    <row r="403" spans="3:6" ht="18.75">
      <c r="C403" s="76"/>
      <c r="D403" s="149"/>
      <c r="E403" s="75"/>
      <c r="F403" s="433"/>
    </row>
    <row r="404" spans="3:6" ht="18.75">
      <c r="C404" s="76"/>
      <c r="D404" s="149"/>
      <c r="E404" s="75"/>
      <c r="F404" s="433"/>
    </row>
    <row r="405" spans="3:6" ht="18.75">
      <c r="C405" s="76"/>
      <c r="D405" s="149"/>
      <c r="E405" s="75"/>
      <c r="F405" s="433"/>
    </row>
    <row r="406" spans="3:6" ht="18.75">
      <c r="C406" s="76"/>
      <c r="D406" s="149"/>
      <c r="E406" s="75"/>
      <c r="F406" s="433"/>
    </row>
    <row r="407" spans="3:6" ht="18.75">
      <c r="C407" s="76"/>
      <c r="D407" s="149"/>
      <c r="E407" s="75"/>
      <c r="F407" s="433"/>
    </row>
    <row r="408" spans="3:6" ht="18.75">
      <c r="C408" s="76"/>
      <c r="D408" s="149"/>
      <c r="E408" s="75"/>
      <c r="F408" s="433"/>
    </row>
    <row r="409" spans="3:6" ht="18.75">
      <c r="C409" s="76"/>
      <c r="D409" s="149"/>
      <c r="E409" s="75"/>
      <c r="F409" s="433"/>
    </row>
    <row r="410" spans="3:6" ht="18.75">
      <c r="C410" s="76"/>
      <c r="D410" s="149"/>
      <c r="E410" s="75"/>
      <c r="F410" s="433"/>
    </row>
    <row r="411" spans="3:6" ht="18.75">
      <c r="C411" s="76"/>
      <c r="D411" s="149"/>
      <c r="E411" s="75"/>
      <c r="F411" s="433"/>
    </row>
    <row r="412" spans="3:6" ht="18.75">
      <c r="C412" s="76"/>
      <c r="D412" s="149"/>
      <c r="E412" s="75"/>
      <c r="F412" s="433"/>
    </row>
    <row r="413" spans="3:6" ht="18.75">
      <c r="C413" s="76"/>
      <c r="D413" s="149"/>
      <c r="E413" s="75"/>
      <c r="F413" s="433"/>
    </row>
    <row r="414" spans="3:6" ht="18.75">
      <c r="C414" s="76"/>
      <c r="D414" s="149"/>
      <c r="E414" s="75"/>
      <c r="F414" s="433"/>
    </row>
    <row r="415" spans="3:6" ht="18.75">
      <c r="C415" s="76"/>
      <c r="D415" s="149"/>
      <c r="E415" s="75"/>
      <c r="F415" s="433"/>
    </row>
    <row r="416" spans="3:6" ht="18.75">
      <c r="C416" s="76"/>
      <c r="D416" s="149"/>
      <c r="E416" s="75"/>
      <c r="F416" s="433"/>
    </row>
    <row r="417" spans="3:6" ht="18.75">
      <c r="C417" s="76"/>
      <c r="D417" s="149"/>
      <c r="E417" s="75"/>
      <c r="F417" s="433"/>
    </row>
    <row r="418" spans="3:6" ht="18.75">
      <c r="C418" s="76"/>
      <c r="D418" s="149"/>
      <c r="E418" s="75"/>
      <c r="F418" s="433"/>
    </row>
    <row r="419" spans="3:6" ht="18.75">
      <c r="C419" s="76"/>
      <c r="D419" s="149"/>
      <c r="E419" s="75"/>
      <c r="F419" s="433"/>
    </row>
    <row r="420" spans="3:6" ht="18.75">
      <c r="C420" s="76"/>
      <c r="D420" s="149"/>
      <c r="E420" s="75"/>
      <c r="F420" s="433"/>
    </row>
    <row r="421" spans="3:6" ht="18.75">
      <c r="C421" s="76"/>
      <c r="D421" s="149"/>
      <c r="E421" s="75"/>
      <c r="F421" s="433"/>
    </row>
    <row r="422" spans="3:6" ht="18.75">
      <c r="C422" s="76"/>
      <c r="D422" s="149"/>
      <c r="E422" s="75"/>
      <c r="F422" s="433"/>
    </row>
    <row r="423" spans="3:6" ht="18.75">
      <c r="C423" s="76"/>
      <c r="D423" s="149"/>
      <c r="E423" s="75"/>
      <c r="F423" s="433"/>
    </row>
    <row r="424" spans="3:6" ht="18.75">
      <c r="C424" s="76"/>
      <c r="D424" s="149"/>
      <c r="E424" s="75"/>
      <c r="F424" s="433"/>
    </row>
    <row r="425" spans="3:6" ht="18.75">
      <c r="C425" s="76"/>
      <c r="D425" s="149"/>
      <c r="E425" s="75"/>
      <c r="F425" s="433"/>
    </row>
    <row r="426" spans="3:6" ht="18.75">
      <c r="C426" s="76"/>
      <c r="D426" s="149"/>
      <c r="E426" s="75"/>
      <c r="F426" s="433"/>
    </row>
    <row r="427" spans="3:6" ht="18.75">
      <c r="C427" s="76"/>
      <c r="D427" s="149"/>
      <c r="E427" s="75"/>
      <c r="F427" s="433"/>
    </row>
  </sheetData>
  <mergeCells count="6">
    <mergeCell ref="B42:G42"/>
    <mergeCell ref="D4:F4"/>
    <mergeCell ref="D5:F5"/>
    <mergeCell ref="B1:F1"/>
    <mergeCell ref="B2:F2"/>
    <mergeCell ref="A3:G3"/>
  </mergeCells>
  <printOptions/>
  <pageMargins left="0.91" right="0.51" top="1" bottom="1" header="0.5" footer="0.5"/>
  <pageSetup fitToHeight="1" fitToWidth="1" horizontalDpi="600" verticalDpi="600" orientation="portrait" paperSize="9" scale="56" r:id="rId1"/>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Y282"/>
  <sheetViews>
    <sheetView showZeros="0" view="pageBreakPreview" zoomScale="75" zoomScaleNormal="75" zoomScaleSheetLayoutView="75" workbookViewId="0" topLeftCell="A12">
      <selection activeCell="C17" sqref="C17:M17"/>
    </sheetView>
  </sheetViews>
  <sheetFormatPr defaultColWidth="8.88671875" defaultRowHeight="15"/>
  <cols>
    <col min="1" max="1" width="6.6640625" style="192" customWidth="1"/>
    <col min="2" max="2" width="3.77734375" style="192" hidden="1" customWidth="1"/>
    <col min="3" max="3" width="4.88671875" style="197" customWidth="1"/>
    <col min="4" max="4" width="21.88671875" style="197" customWidth="1"/>
    <col min="5" max="5" width="10.6640625" style="197" customWidth="1"/>
    <col min="6" max="6" width="11.5546875" style="197" customWidth="1"/>
    <col min="7" max="7" width="11.99609375" style="197" customWidth="1"/>
    <col min="8" max="8" width="11.88671875" style="197" customWidth="1"/>
    <col min="9" max="10" width="11.6640625" style="207" customWidth="1"/>
    <col min="11" max="11" width="11.88671875" style="172" customWidth="1"/>
    <col min="12" max="12" width="12.3359375" style="197" customWidth="1"/>
    <col min="13" max="13" width="11.99609375" style="207" customWidth="1"/>
    <col min="14" max="16384" width="7.3359375" style="197" customWidth="1"/>
  </cols>
  <sheetData>
    <row r="1" spans="1:13" ht="39.75" customHeight="1">
      <c r="A1" s="198" t="s">
        <v>89</v>
      </c>
      <c r="B1" s="199"/>
      <c r="C1" s="199"/>
      <c r="D1" s="199"/>
      <c r="E1" s="199"/>
      <c r="F1" s="199"/>
      <c r="G1" s="199"/>
      <c r="H1" s="199"/>
      <c r="I1" s="199"/>
      <c r="J1" s="199"/>
      <c r="K1" s="199"/>
      <c r="L1" s="199"/>
      <c r="M1" s="199"/>
    </row>
    <row r="2" spans="1:13" ht="6" customHeight="1">
      <c r="A2" s="200"/>
      <c r="C2" s="193"/>
      <c r="D2" s="193"/>
      <c r="E2" s="193"/>
      <c r="F2" s="193"/>
      <c r="G2" s="193"/>
      <c r="H2" s="193"/>
      <c r="I2" s="178"/>
      <c r="J2" s="178"/>
      <c r="K2" s="201"/>
      <c r="L2" s="202"/>
      <c r="M2" s="203"/>
    </row>
    <row r="3" spans="1:13" ht="19.5">
      <c r="A3" s="204" t="s">
        <v>196</v>
      </c>
      <c r="B3" s="204"/>
      <c r="C3" s="204"/>
      <c r="D3" s="204"/>
      <c r="E3" s="204"/>
      <c r="F3" s="204"/>
      <c r="G3" s="204"/>
      <c r="H3" s="204"/>
      <c r="I3" s="204"/>
      <c r="J3" s="204"/>
      <c r="K3" s="204"/>
      <c r="L3" s="192"/>
      <c r="M3" s="203"/>
    </row>
    <row r="4" spans="3:13" ht="6.75" customHeight="1">
      <c r="C4" s="193"/>
      <c r="D4" s="193"/>
      <c r="E4" s="193"/>
      <c r="F4" s="193"/>
      <c r="G4" s="193"/>
      <c r="H4" s="193"/>
      <c r="I4" s="178"/>
      <c r="J4" s="178"/>
      <c r="K4" s="195"/>
      <c r="L4" s="196"/>
      <c r="M4" s="194"/>
    </row>
    <row r="5" spans="1:12" s="207" customFormat="1" ht="8.25" customHeight="1" hidden="1">
      <c r="A5" s="167"/>
      <c r="B5" s="167"/>
      <c r="C5" s="205"/>
      <c r="D5" s="205"/>
      <c r="E5" s="205"/>
      <c r="F5" s="205"/>
      <c r="G5" s="205"/>
      <c r="H5" s="205"/>
      <c r="I5" s="206"/>
      <c r="J5" s="206"/>
      <c r="K5" s="206"/>
      <c r="L5" s="204"/>
    </row>
    <row r="6" spans="1:13" s="207" customFormat="1" ht="1.5" customHeight="1">
      <c r="A6" s="167"/>
      <c r="B6" s="167"/>
      <c r="C6" s="178"/>
      <c r="D6" s="178"/>
      <c r="E6" s="178"/>
      <c r="F6" s="178"/>
      <c r="G6" s="178"/>
      <c r="H6" s="178"/>
      <c r="I6" s="194"/>
      <c r="J6" s="194"/>
      <c r="K6" s="169"/>
      <c r="L6" s="208"/>
      <c r="M6" s="194"/>
    </row>
    <row r="7" spans="1:13" s="207" customFormat="1" ht="19.5" hidden="1">
      <c r="A7" s="167"/>
      <c r="B7" s="167"/>
      <c r="C7" s="178"/>
      <c r="D7" s="178"/>
      <c r="E7" s="178"/>
      <c r="F7" s="178"/>
      <c r="G7" s="178"/>
      <c r="H7" s="178"/>
      <c r="I7" s="194"/>
      <c r="J7" s="194"/>
      <c r="K7" s="169"/>
      <c r="L7" s="208"/>
      <c r="M7" s="194"/>
    </row>
    <row r="8" spans="1:13" s="207" customFormat="1" ht="35.25" customHeight="1">
      <c r="A8" s="209" t="s">
        <v>340</v>
      </c>
      <c r="B8" s="167"/>
      <c r="C8" s="178"/>
      <c r="D8" s="178"/>
      <c r="E8" s="178"/>
      <c r="F8" s="178"/>
      <c r="G8" s="178"/>
      <c r="H8" s="178"/>
      <c r="I8" s="194"/>
      <c r="J8" s="194"/>
      <c r="K8" s="169"/>
      <c r="L8" s="208"/>
      <c r="M8" s="194"/>
    </row>
    <row r="9" spans="1:13" s="207" customFormat="1" ht="30.75" customHeight="1">
      <c r="A9" s="167" t="s">
        <v>241</v>
      </c>
      <c r="B9" s="167" t="s">
        <v>102</v>
      </c>
      <c r="C9" s="210" t="s">
        <v>165</v>
      </c>
      <c r="D9" s="178"/>
      <c r="E9" s="178"/>
      <c r="F9" s="178"/>
      <c r="G9" s="178"/>
      <c r="H9" s="178"/>
      <c r="I9" s="194"/>
      <c r="J9" s="194"/>
      <c r="K9" s="169"/>
      <c r="L9" s="208"/>
      <c r="M9" s="194"/>
    </row>
    <row r="10" spans="1:13" s="207" customFormat="1" ht="62.25" customHeight="1">
      <c r="A10" s="176"/>
      <c r="B10" s="167"/>
      <c r="C10" s="528" t="s">
        <v>195</v>
      </c>
      <c r="D10" s="529"/>
      <c r="E10" s="529"/>
      <c r="F10" s="529"/>
      <c r="G10" s="529"/>
      <c r="H10" s="529"/>
      <c r="I10" s="529"/>
      <c r="J10" s="529"/>
      <c r="K10" s="529"/>
      <c r="L10" s="529"/>
      <c r="M10" s="529"/>
    </row>
    <row r="11" spans="1:13" s="207" customFormat="1" ht="24.75" customHeight="1">
      <c r="A11" s="167" t="s">
        <v>242</v>
      </c>
      <c r="B11" s="167"/>
      <c r="C11" s="210" t="s">
        <v>321</v>
      </c>
      <c r="D11" s="212"/>
      <c r="E11" s="212"/>
      <c r="F11" s="212"/>
      <c r="G11" s="212"/>
      <c r="H11" s="212"/>
      <c r="I11" s="212"/>
      <c r="J11" s="212"/>
      <c r="K11" s="212"/>
      <c r="L11" s="212"/>
      <c r="M11" s="212"/>
    </row>
    <row r="12" spans="1:13" s="172" customFormat="1" ht="61.5" customHeight="1">
      <c r="A12" s="213"/>
      <c r="B12" s="213"/>
      <c r="C12" s="528" t="s">
        <v>352</v>
      </c>
      <c r="D12" s="528"/>
      <c r="E12" s="528"/>
      <c r="F12" s="528"/>
      <c r="G12" s="528"/>
      <c r="H12" s="528"/>
      <c r="I12" s="528"/>
      <c r="J12" s="528"/>
      <c r="K12" s="528"/>
      <c r="L12" s="528"/>
      <c r="M12" s="528"/>
    </row>
    <row r="13" spans="1:13" s="172" customFormat="1" ht="25.5" customHeight="1">
      <c r="A13" s="213"/>
      <c r="B13" s="213"/>
      <c r="C13" s="528" t="s">
        <v>197</v>
      </c>
      <c r="D13" s="528"/>
      <c r="E13" s="528"/>
      <c r="F13" s="528"/>
      <c r="G13" s="528"/>
      <c r="H13" s="528"/>
      <c r="I13" s="528"/>
      <c r="J13" s="528"/>
      <c r="K13" s="528"/>
      <c r="L13" s="528"/>
      <c r="M13" s="528"/>
    </row>
    <row r="14" spans="1:13" s="172" customFormat="1" ht="25.5" customHeight="1">
      <c r="A14" s="213"/>
      <c r="B14" s="213"/>
      <c r="C14" s="528" t="s">
        <v>198</v>
      </c>
      <c r="D14" s="528"/>
      <c r="E14" s="528"/>
      <c r="F14" s="528"/>
      <c r="G14" s="528"/>
      <c r="H14" s="528"/>
      <c r="I14" s="528"/>
      <c r="J14" s="528"/>
      <c r="K14" s="528"/>
      <c r="L14" s="528"/>
      <c r="M14" s="528"/>
    </row>
    <row r="15" spans="1:13" s="172" customFormat="1" ht="21.75" customHeight="1">
      <c r="A15" s="213"/>
      <c r="B15" s="213"/>
      <c r="C15" s="538" t="s">
        <v>199</v>
      </c>
      <c r="D15" s="538"/>
      <c r="E15" s="538"/>
      <c r="F15" s="538"/>
      <c r="G15" s="538"/>
      <c r="H15" s="538"/>
      <c r="I15" s="538"/>
      <c r="J15" s="538"/>
      <c r="K15" s="538"/>
      <c r="L15" s="538"/>
      <c r="M15" s="538"/>
    </row>
    <row r="16" spans="1:13" s="172" customFormat="1" ht="124.5" customHeight="1">
      <c r="A16" s="213"/>
      <c r="B16" s="213"/>
      <c r="C16" s="528" t="s">
        <v>377</v>
      </c>
      <c r="D16" s="528"/>
      <c r="E16" s="528"/>
      <c r="F16" s="528"/>
      <c r="G16" s="528"/>
      <c r="H16" s="528"/>
      <c r="I16" s="528"/>
      <c r="J16" s="528"/>
      <c r="K16" s="528"/>
      <c r="L16" s="528"/>
      <c r="M16" s="528"/>
    </row>
    <row r="17" spans="1:13" s="172" customFormat="1" ht="83.25" customHeight="1">
      <c r="A17" s="213"/>
      <c r="B17" s="213"/>
      <c r="C17" s="528" t="s">
        <v>376</v>
      </c>
      <c r="D17" s="528"/>
      <c r="E17" s="528"/>
      <c r="F17" s="528"/>
      <c r="G17" s="528"/>
      <c r="H17" s="528"/>
      <c r="I17" s="528"/>
      <c r="J17" s="528"/>
      <c r="K17" s="528"/>
      <c r="L17" s="528"/>
      <c r="M17" s="528"/>
    </row>
    <row r="18" spans="1:13" s="172" customFormat="1" ht="9" customHeight="1" hidden="1">
      <c r="A18" s="213"/>
      <c r="B18" s="213"/>
      <c r="C18" s="211"/>
      <c r="D18" s="211"/>
      <c r="E18" s="211"/>
      <c r="F18" s="211"/>
      <c r="G18" s="211"/>
      <c r="H18" s="211"/>
      <c r="I18" s="211"/>
      <c r="J18" s="211"/>
      <c r="K18" s="211"/>
      <c r="L18" s="211"/>
      <c r="M18" s="440"/>
    </row>
    <row r="19" spans="1:13" s="172" customFormat="1" ht="39" customHeight="1">
      <c r="A19" s="213"/>
      <c r="B19" s="213"/>
      <c r="C19" s="527" t="s">
        <v>47</v>
      </c>
      <c r="D19" s="527"/>
      <c r="E19" s="211"/>
      <c r="F19" s="211"/>
      <c r="G19" s="211"/>
      <c r="H19" s="211"/>
      <c r="I19" s="211"/>
      <c r="J19" s="211"/>
      <c r="K19" s="490" t="s">
        <v>200</v>
      </c>
      <c r="L19" s="490" t="s">
        <v>201</v>
      </c>
      <c r="M19" s="491" t="s">
        <v>202</v>
      </c>
    </row>
    <row r="20" spans="1:13" s="172" customFormat="1" ht="24.75" customHeight="1">
      <c r="A20" s="213"/>
      <c r="B20" s="213"/>
      <c r="C20" s="214" t="s">
        <v>203</v>
      </c>
      <c r="D20" s="211"/>
      <c r="E20" s="211"/>
      <c r="F20" s="211"/>
      <c r="G20" s="211"/>
      <c r="H20" s="211"/>
      <c r="I20" s="211"/>
      <c r="J20" s="211"/>
      <c r="K20" s="476">
        <v>1513599</v>
      </c>
      <c r="L20" s="476">
        <v>-284540</v>
      </c>
      <c r="M20" s="476">
        <v>1229059</v>
      </c>
    </row>
    <row r="21" spans="1:13" s="172" customFormat="1" ht="21" customHeight="1" thickBot="1">
      <c r="A21" s="213"/>
      <c r="B21" s="213"/>
      <c r="C21" s="214" t="s">
        <v>204</v>
      </c>
      <c r="D21" s="211"/>
      <c r="E21" s="211"/>
      <c r="F21" s="211"/>
      <c r="G21" s="211"/>
      <c r="H21" s="211"/>
      <c r="I21" s="211"/>
      <c r="J21" s="211"/>
      <c r="K21" s="477">
        <v>0</v>
      </c>
      <c r="L21" s="477">
        <v>284540</v>
      </c>
      <c r="M21" s="477">
        <v>284540</v>
      </c>
    </row>
    <row r="22" spans="1:13" s="172" customFormat="1" ht="3" customHeight="1">
      <c r="A22" s="213"/>
      <c r="B22" s="213"/>
      <c r="C22" s="211"/>
      <c r="D22" s="212"/>
      <c r="E22" s="212"/>
      <c r="F22" s="212"/>
      <c r="G22" s="212"/>
      <c r="H22" s="212"/>
      <c r="I22" s="212"/>
      <c r="J22" s="212"/>
      <c r="K22" s="476"/>
      <c r="L22" s="476"/>
      <c r="M22" s="476"/>
    </row>
    <row r="23" spans="1:13" s="172" customFormat="1" ht="26.25" customHeight="1">
      <c r="A23" s="167" t="s">
        <v>243</v>
      </c>
      <c r="B23" s="167"/>
      <c r="C23" s="210" t="s">
        <v>239</v>
      </c>
      <c r="D23" s="184"/>
      <c r="E23" s="184"/>
      <c r="F23" s="184"/>
      <c r="G23" s="184"/>
      <c r="H23" s="184"/>
      <c r="I23" s="215"/>
      <c r="J23" s="215"/>
      <c r="K23" s="476"/>
      <c r="L23" s="476"/>
      <c r="M23" s="476"/>
    </row>
    <row r="24" spans="1:13" s="172" customFormat="1" ht="22.5" customHeight="1">
      <c r="A24" s="217"/>
      <c r="B24" s="167"/>
      <c r="C24" s="552" t="s">
        <v>147</v>
      </c>
      <c r="D24" s="532"/>
      <c r="E24" s="532"/>
      <c r="F24" s="532"/>
      <c r="G24" s="532"/>
      <c r="H24" s="532"/>
      <c r="I24" s="532"/>
      <c r="J24" s="532"/>
      <c r="K24" s="532"/>
      <c r="L24" s="532"/>
      <c r="M24" s="532"/>
    </row>
    <row r="25" spans="1:13" s="172" customFormat="1" ht="26.25" customHeight="1">
      <c r="A25" s="167" t="s">
        <v>244</v>
      </c>
      <c r="B25" s="167" t="s">
        <v>119</v>
      </c>
      <c r="C25" s="218" t="s">
        <v>240</v>
      </c>
      <c r="D25" s="169"/>
      <c r="E25" s="169"/>
      <c r="F25" s="169"/>
      <c r="G25" s="169"/>
      <c r="H25" s="169"/>
      <c r="I25" s="170"/>
      <c r="J25" s="170"/>
      <c r="K25" s="180"/>
      <c r="L25" s="180"/>
      <c r="M25" s="170"/>
    </row>
    <row r="26" spans="1:13" s="172" customFormat="1" ht="60" customHeight="1">
      <c r="A26" s="167"/>
      <c r="B26" s="167"/>
      <c r="C26" s="492" t="s">
        <v>85</v>
      </c>
      <c r="D26" s="492"/>
      <c r="E26" s="492"/>
      <c r="F26" s="492"/>
      <c r="G26" s="492"/>
      <c r="H26" s="492"/>
      <c r="I26" s="492"/>
      <c r="J26" s="492"/>
      <c r="K26" s="492"/>
      <c r="L26" s="492"/>
      <c r="M26" s="492"/>
    </row>
    <row r="27" spans="1:13" s="220" customFormat="1" ht="28.5" customHeight="1">
      <c r="A27" s="167" t="s">
        <v>6</v>
      </c>
      <c r="B27" s="219" t="s">
        <v>103</v>
      </c>
      <c r="C27" s="218" t="s">
        <v>245</v>
      </c>
      <c r="D27" s="218"/>
      <c r="E27" s="218"/>
      <c r="F27" s="218"/>
      <c r="G27" s="218"/>
      <c r="H27" s="218"/>
      <c r="I27" s="218"/>
      <c r="J27" s="218"/>
      <c r="K27" s="218"/>
      <c r="L27" s="218"/>
      <c r="M27" s="218"/>
    </row>
    <row r="28" spans="1:13" s="220" customFormat="1" ht="22.5" customHeight="1">
      <c r="A28" s="221" t="s">
        <v>73</v>
      </c>
      <c r="B28" s="219"/>
      <c r="C28" s="528" t="s">
        <v>319</v>
      </c>
      <c r="D28" s="529"/>
      <c r="E28" s="529"/>
      <c r="F28" s="529"/>
      <c r="G28" s="529"/>
      <c r="H28" s="529"/>
      <c r="I28" s="529"/>
      <c r="J28" s="529"/>
      <c r="K28" s="529"/>
      <c r="L28" s="529"/>
      <c r="M28" s="529"/>
    </row>
    <row r="29" spans="1:13" s="220" customFormat="1" ht="44.25" customHeight="1">
      <c r="A29" s="221" t="s">
        <v>129</v>
      </c>
      <c r="B29" s="219"/>
      <c r="C29" s="528" t="s">
        <v>353</v>
      </c>
      <c r="D29" s="529"/>
      <c r="E29" s="529"/>
      <c r="F29" s="529"/>
      <c r="G29" s="529"/>
      <c r="H29" s="529"/>
      <c r="I29" s="529"/>
      <c r="J29" s="529"/>
      <c r="K29" s="529"/>
      <c r="L29" s="529"/>
      <c r="M29" s="529"/>
    </row>
    <row r="30" spans="1:13" s="220" customFormat="1" ht="44.25" customHeight="1">
      <c r="A30" s="221" t="s">
        <v>130</v>
      </c>
      <c r="B30" s="219"/>
      <c r="C30" s="528" t="s">
        <v>362</v>
      </c>
      <c r="D30" s="529"/>
      <c r="E30" s="529"/>
      <c r="F30" s="529"/>
      <c r="G30" s="529"/>
      <c r="H30" s="529"/>
      <c r="I30" s="529"/>
      <c r="J30" s="529"/>
      <c r="K30" s="529"/>
      <c r="L30" s="529"/>
      <c r="M30" s="529"/>
    </row>
    <row r="31" spans="1:13" s="172" customFormat="1" ht="30.75" customHeight="1">
      <c r="A31" s="217"/>
      <c r="B31" s="167"/>
      <c r="C31" s="493" t="s">
        <v>320</v>
      </c>
      <c r="D31" s="529"/>
      <c r="E31" s="529"/>
      <c r="F31" s="529"/>
      <c r="G31" s="529"/>
      <c r="H31" s="529"/>
      <c r="I31" s="529"/>
      <c r="J31" s="529"/>
      <c r="K31" s="529"/>
      <c r="L31" s="529"/>
      <c r="M31" s="529"/>
    </row>
    <row r="32" spans="1:13" s="172" customFormat="1" ht="21" customHeight="1">
      <c r="A32" s="167" t="s">
        <v>8</v>
      </c>
      <c r="B32" s="219" t="s">
        <v>103</v>
      </c>
      <c r="C32" s="218" t="s">
        <v>7</v>
      </c>
      <c r="D32" s="218"/>
      <c r="E32" s="218"/>
      <c r="F32" s="218"/>
      <c r="G32" s="218"/>
      <c r="H32" s="218"/>
      <c r="I32" s="218"/>
      <c r="J32" s="218"/>
      <c r="K32" s="218"/>
      <c r="L32" s="218"/>
      <c r="M32" s="218"/>
    </row>
    <row r="33" spans="1:13" s="172" customFormat="1" ht="36.75" customHeight="1">
      <c r="A33" s="167"/>
      <c r="B33" s="167"/>
      <c r="C33" s="493" t="s">
        <v>41</v>
      </c>
      <c r="D33" s="529"/>
      <c r="E33" s="529"/>
      <c r="F33" s="529"/>
      <c r="G33" s="529"/>
      <c r="H33" s="529"/>
      <c r="I33" s="529"/>
      <c r="J33" s="529"/>
      <c r="K33" s="529"/>
      <c r="L33" s="529"/>
      <c r="M33" s="529"/>
    </row>
    <row r="34" spans="1:13" s="172" customFormat="1" ht="22.5" customHeight="1">
      <c r="A34" s="167" t="s">
        <v>10</v>
      </c>
      <c r="B34" s="167"/>
      <c r="C34" s="218" t="s">
        <v>11</v>
      </c>
      <c r="D34" s="169"/>
      <c r="E34" s="169"/>
      <c r="F34" s="169"/>
      <c r="G34" s="169"/>
      <c r="H34" s="169"/>
      <c r="I34" s="170"/>
      <c r="J34" s="170"/>
      <c r="K34" s="180"/>
      <c r="L34" s="180"/>
      <c r="M34" s="170"/>
    </row>
    <row r="35" spans="1:13" s="172" customFormat="1" ht="52.5" customHeight="1">
      <c r="A35" s="221" t="s">
        <v>104</v>
      </c>
      <c r="B35" s="167"/>
      <c r="C35" s="492" t="s">
        <v>370</v>
      </c>
      <c r="D35" s="529"/>
      <c r="E35" s="529"/>
      <c r="F35" s="529"/>
      <c r="G35" s="529"/>
      <c r="H35" s="529"/>
      <c r="I35" s="529"/>
      <c r="J35" s="529"/>
      <c r="K35" s="529"/>
      <c r="L35" s="529"/>
      <c r="M35" s="529"/>
    </row>
    <row r="36" spans="1:13" s="172" customFormat="1" ht="49.5" customHeight="1">
      <c r="A36" s="221" t="s">
        <v>105</v>
      </c>
      <c r="B36" s="167"/>
      <c r="C36" s="492" t="s">
        <v>348</v>
      </c>
      <c r="D36" s="529"/>
      <c r="E36" s="529"/>
      <c r="F36" s="529"/>
      <c r="G36" s="529"/>
      <c r="H36" s="529"/>
      <c r="I36" s="529"/>
      <c r="J36" s="529"/>
      <c r="K36" s="529"/>
      <c r="L36" s="529"/>
      <c r="M36" s="529"/>
    </row>
    <row r="37" spans="1:13" ht="27" customHeight="1">
      <c r="A37" s="192" t="s">
        <v>12</v>
      </c>
      <c r="B37" s="192" t="s">
        <v>118</v>
      </c>
      <c r="C37" s="222" t="s">
        <v>13</v>
      </c>
      <c r="D37" s="223"/>
      <c r="E37" s="223"/>
      <c r="F37" s="223"/>
      <c r="G37" s="223"/>
      <c r="H37" s="223"/>
      <c r="I37" s="170"/>
      <c r="J37" s="170"/>
      <c r="K37" s="180"/>
      <c r="L37" s="224"/>
      <c r="M37" s="170"/>
    </row>
    <row r="38" spans="1:13" s="166" customFormat="1" ht="23.25" customHeight="1">
      <c r="A38" s="225"/>
      <c r="B38" s="225"/>
      <c r="C38" s="550" t="s">
        <v>144</v>
      </c>
      <c r="D38" s="551"/>
      <c r="E38" s="551"/>
      <c r="F38" s="551"/>
      <c r="G38" s="551"/>
      <c r="H38" s="551"/>
      <c r="I38" s="551"/>
      <c r="J38" s="551"/>
      <c r="K38" s="551"/>
      <c r="L38" s="551"/>
      <c r="M38" s="551"/>
    </row>
    <row r="39" spans="3:13" ht="41.25" customHeight="1" thickBot="1">
      <c r="C39" s="226"/>
      <c r="D39" s="227"/>
      <c r="E39" s="160" t="s">
        <v>138</v>
      </c>
      <c r="F39" s="128" t="s">
        <v>278</v>
      </c>
      <c r="G39" s="125" t="s">
        <v>279</v>
      </c>
      <c r="H39" s="125" t="s">
        <v>145</v>
      </c>
      <c r="I39" s="228" t="s">
        <v>139</v>
      </c>
      <c r="J39" s="228" t="s">
        <v>268</v>
      </c>
      <c r="K39" s="139" t="s">
        <v>308</v>
      </c>
      <c r="L39" s="228" t="s">
        <v>155</v>
      </c>
      <c r="M39" s="228" t="s">
        <v>86</v>
      </c>
    </row>
    <row r="40" spans="3:13" ht="21" customHeight="1">
      <c r="C40" s="229" t="s">
        <v>313</v>
      </c>
      <c r="D40" s="227"/>
      <c r="E40" s="230" t="s">
        <v>47</v>
      </c>
      <c r="F40" s="230" t="s">
        <v>47</v>
      </c>
      <c r="G40" s="230" t="s">
        <v>277</v>
      </c>
      <c r="H40" s="230" t="s">
        <v>47</v>
      </c>
      <c r="I40" s="230" t="s">
        <v>47</v>
      </c>
      <c r="J40" s="230" t="s">
        <v>47</v>
      </c>
      <c r="K40" s="230" t="s">
        <v>47</v>
      </c>
      <c r="L40" s="230" t="s">
        <v>47</v>
      </c>
      <c r="M40" s="230" t="s">
        <v>47</v>
      </c>
    </row>
    <row r="41" spans="3:13" ht="0.75" customHeight="1">
      <c r="C41" s="229"/>
      <c r="D41" s="227"/>
      <c r="E41" s="231"/>
      <c r="F41" s="232"/>
      <c r="G41" s="232"/>
      <c r="H41" s="231"/>
      <c r="I41" s="232"/>
      <c r="J41" s="232"/>
      <c r="K41" s="232"/>
      <c r="L41" s="232"/>
      <c r="M41" s="232"/>
    </row>
    <row r="42" spans="3:13" ht="20.25" customHeight="1">
      <c r="C42" s="233" t="s">
        <v>76</v>
      </c>
      <c r="D42" s="227"/>
      <c r="E42" s="226"/>
      <c r="F42" s="226"/>
      <c r="G42" s="226"/>
      <c r="H42" s="226"/>
      <c r="I42" s="226"/>
      <c r="J42" s="226"/>
      <c r="K42" s="226"/>
      <c r="L42" s="226"/>
      <c r="M42" s="226"/>
    </row>
    <row r="43" spans="3:13" ht="22.5" customHeight="1">
      <c r="C43" s="226" t="s">
        <v>140</v>
      </c>
      <c r="D43" s="227"/>
      <c r="E43" s="226">
        <v>155334</v>
      </c>
      <c r="F43" s="226">
        <v>79135</v>
      </c>
      <c r="G43" s="226">
        <v>27346</v>
      </c>
      <c r="H43" s="226">
        <v>1591</v>
      </c>
      <c r="I43" s="226">
        <v>668527</v>
      </c>
      <c r="J43" s="226">
        <v>0</v>
      </c>
      <c r="K43" s="226">
        <v>38418</v>
      </c>
      <c r="L43" s="226">
        <v>-3618</v>
      </c>
      <c r="M43" s="226">
        <v>966733</v>
      </c>
    </row>
    <row r="44" spans="3:13" ht="21.75" customHeight="1">
      <c r="C44" s="234" t="s">
        <v>141</v>
      </c>
      <c r="D44" s="227"/>
      <c r="E44" s="226"/>
      <c r="F44" s="226"/>
      <c r="G44" s="226">
        <v>-1385</v>
      </c>
      <c r="H44" s="226"/>
      <c r="I44" s="226">
        <v>-2233</v>
      </c>
      <c r="J44" s="226"/>
      <c r="K44" s="226"/>
      <c r="L44" s="226">
        <v>3618</v>
      </c>
      <c r="M44" s="226">
        <v>0</v>
      </c>
    </row>
    <row r="45" spans="1:13" s="227" customFormat="1" ht="22.5" customHeight="1" thickBot="1">
      <c r="A45" s="238"/>
      <c r="B45" s="238"/>
      <c r="C45" s="226" t="s">
        <v>142</v>
      </c>
      <c r="E45" s="235">
        <f>SUM(E43:E44)</f>
        <v>155334</v>
      </c>
      <c r="F45" s="235">
        <v>79135</v>
      </c>
      <c r="G45" s="235">
        <v>25961</v>
      </c>
      <c r="H45" s="235">
        <v>1591</v>
      </c>
      <c r="I45" s="235">
        <v>666294</v>
      </c>
      <c r="J45" s="235">
        <v>0</v>
      </c>
      <c r="K45" s="235">
        <v>38418</v>
      </c>
      <c r="L45" s="235">
        <v>0</v>
      </c>
      <c r="M45" s="235">
        <v>966733</v>
      </c>
    </row>
    <row r="46" spans="3:13" ht="4.5" customHeight="1">
      <c r="C46" s="226"/>
      <c r="D46" s="227"/>
      <c r="E46" s="226"/>
      <c r="F46" s="226"/>
      <c r="G46" s="226"/>
      <c r="H46" s="226"/>
      <c r="I46" s="226"/>
      <c r="J46" s="226"/>
      <c r="K46" s="226"/>
      <c r="L46" s="226"/>
      <c r="M46" s="226"/>
    </row>
    <row r="47" spans="3:13" ht="19.5" customHeight="1">
      <c r="C47" s="233" t="s">
        <v>143</v>
      </c>
      <c r="D47" s="227"/>
      <c r="E47" s="226"/>
      <c r="F47" s="226"/>
      <c r="G47" s="226"/>
      <c r="H47" s="226"/>
      <c r="I47" s="226"/>
      <c r="J47" s="226"/>
      <c r="K47" s="226"/>
      <c r="L47" s="226"/>
      <c r="M47" s="226"/>
    </row>
    <row r="48" spans="3:13" ht="17.25" customHeight="1">
      <c r="C48" s="536" t="s">
        <v>149</v>
      </c>
      <c r="D48" s="537"/>
      <c r="E48" s="237"/>
      <c r="F48" s="237"/>
      <c r="G48" s="237"/>
      <c r="H48" s="237"/>
      <c r="I48" s="237"/>
      <c r="J48" s="237"/>
      <c r="K48" s="237"/>
      <c r="L48" s="237"/>
      <c r="M48" s="237"/>
    </row>
    <row r="49" spans="3:13" ht="18.75" customHeight="1">
      <c r="C49" s="544" t="s">
        <v>162</v>
      </c>
      <c r="D49" s="537"/>
      <c r="E49" s="226">
        <v>26855.378800000006</v>
      </c>
      <c r="F49" s="226">
        <v>26188</v>
      </c>
      <c r="G49" s="226">
        <v>8627</v>
      </c>
      <c r="H49" s="226">
        <v>-2716</v>
      </c>
      <c r="I49" s="226">
        <v>11870</v>
      </c>
      <c r="J49" s="226">
        <v>0</v>
      </c>
      <c r="K49" s="226">
        <v>-1311.1</v>
      </c>
      <c r="L49" s="226">
        <v>0</v>
      </c>
      <c r="M49" s="226">
        <v>69513.27880000001</v>
      </c>
    </row>
    <row r="50" spans="3:13" ht="19.5" customHeight="1">
      <c r="C50" s="226" t="s">
        <v>148</v>
      </c>
      <c r="D50" s="226"/>
      <c r="E50" s="226">
        <v>-9998</v>
      </c>
      <c r="F50" s="226">
        <v>-1532</v>
      </c>
      <c r="G50" s="226">
        <v>-8638</v>
      </c>
      <c r="H50" s="226">
        <v>-6220</v>
      </c>
      <c r="I50" s="226">
        <v>-9889</v>
      </c>
      <c r="J50" s="226">
        <v>-4089</v>
      </c>
      <c r="K50" s="226">
        <v>-3284</v>
      </c>
      <c r="L50" s="226">
        <v>15266</v>
      </c>
      <c r="M50" s="226">
        <v>-28384</v>
      </c>
    </row>
    <row r="51" spans="3:13" ht="18.75" customHeight="1">
      <c r="C51" s="226" t="s">
        <v>110</v>
      </c>
      <c r="D51" s="226"/>
      <c r="E51" s="226">
        <v>11229</v>
      </c>
      <c r="F51" s="226">
        <v>451</v>
      </c>
      <c r="G51" s="226">
        <v>2529</v>
      </c>
      <c r="H51" s="226">
        <v>72</v>
      </c>
      <c r="I51" s="226">
        <v>511</v>
      </c>
      <c r="J51" s="226">
        <v>0</v>
      </c>
      <c r="K51" s="226">
        <v>1459</v>
      </c>
      <c r="L51" s="226">
        <v>-15266</v>
      </c>
      <c r="M51" s="226">
        <v>985</v>
      </c>
    </row>
    <row r="52" spans="3:13" ht="21" customHeight="1">
      <c r="C52" s="226" t="s">
        <v>232</v>
      </c>
      <c r="D52" s="226"/>
      <c r="E52" s="226">
        <v>3327</v>
      </c>
      <c r="F52" s="226">
        <v>0</v>
      </c>
      <c r="G52" s="226">
        <v>0</v>
      </c>
      <c r="H52" s="226">
        <v>30413</v>
      </c>
      <c r="I52" s="226">
        <v>0</v>
      </c>
      <c r="J52" s="226">
        <v>0</v>
      </c>
      <c r="K52" s="226">
        <v>0</v>
      </c>
      <c r="L52" s="226"/>
      <c r="M52" s="226">
        <v>33740</v>
      </c>
    </row>
    <row r="53" spans="3:13" ht="19.5" customHeight="1">
      <c r="C53" s="226" t="s">
        <v>150</v>
      </c>
      <c r="D53" s="226"/>
      <c r="E53" s="226">
        <v>677</v>
      </c>
      <c r="F53" s="226">
        <v>0</v>
      </c>
      <c r="G53" s="226">
        <v>-495</v>
      </c>
      <c r="H53" s="226">
        <v>15996</v>
      </c>
      <c r="I53" s="226">
        <v>531</v>
      </c>
      <c r="J53" s="226">
        <v>2069</v>
      </c>
      <c r="K53" s="226">
        <v>3587</v>
      </c>
      <c r="L53" s="226"/>
      <c r="M53" s="226">
        <v>22365</v>
      </c>
    </row>
    <row r="54" spans="1:13" s="227" customFormat="1" ht="18.75" customHeight="1">
      <c r="A54" s="238"/>
      <c r="B54" s="238"/>
      <c r="C54" s="496" t="s">
        <v>163</v>
      </c>
      <c r="D54" s="496"/>
      <c r="E54" s="226"/>
      <c r="F54" s="226"/>
      <c r="G54" s="226"/>
      <c r="H54" s="226"/>
      <c r="I54" s="226"/>
      <c r="J54" s="226"/>
      <c r="K54" s="226"/>
      <c r="L54" s="226"/>
      <c r="M54" s="226"/>
    </row>
    <row r="55" spans="3:13" ht="5.25" customHeight="1">
      <c r="C55" s="545" t="s">
        <v>226</v>
      </c>
      <c r="D55" s="545"/>
      <c r="E55" s="497">
        <v>32090.378800000006</v>
      </c>
      <c r="F55" s="497">
        <v>25107</v>
      </c>
      <c r="G55" s="497">
        <v>2023</v>
      </c>
      <c r="H55" s="497">
        <v>37545</v>
      </c>
      <c r="I55" s="497">
        <v>3023</v>
      </c>
      <c r="J55" s="497">
        <f>SUM(J49:J54)</f>
        <v>-2020</v>
      </c>
      <c r="K55" s="497">
        <v>450.90000000000146</v>
      </c>
      <c r="L55" s="497">
        <v>0</v>
      </c>
      <c r="M55" s="497">
        <v>98219.27880000001</v>
      </c>
    </row>
    <row r="56" spans="3:13" ht="19.5" customHeight="1">
      <c r="C56" s="545"/>
      <c r="D56" s="545"/>
      <c r="E56" s="498"/>
      <c r="F56" s="498"/>
      <c r="G56" s="498"/>
      <c r="H56" s="498"/>
      <c r="I56" s="498"/>
      <c r="J56" s="498"/>
      <c r="K56" s="498"/>
      <c r="L56" s="498"/>
      <c r="M56" s="543"/>
    </row>
    <row r="57" spans="4:13" ht="22.5" customHeight="1" hidden="1">
      <c r="D57" s="441"/>
      <c r="E57" s="442"/>
      <c r="F57" s="442"/>
      <c r="G57" s="442"/>
      <c r="H57" s="442"/>
      <c r="I57" s="442"/>
      <c r="J57" s="442"/>
      <c r="K57" s="442"/>
      <c r="L57" s="442"/>
      <c r="M57" s="365"/>
    </row>
    <row r="58" spans="1:13" s="166" customFormat="1" ht="25.5" customHeight="1">
      <c r="A58" s="225"/>
      <c r="B58" s="225"/>
      <c r="C58" s="234" t="s">
        <v>48</v>
      </c>
      <c r="D58" s="234"/>
      <c r="E58" s="240"/>
      <c r="F58" s="234"/>
      <c r="G58" s="240"/>
      <c r="H58" s="240"/>
      <c r="I58" s="240"/>
      <c r="J58" s="240"/>
      <c r="K58" s="240"/>
      <c r="L58" s="240"/>
      <c r="M58" s="241">
        <v>-21603</v>
      </c>
    </row>
    <row r="59" spans="3:13" ht="24.75" customHeight="1" thickBot="1">
      <c r="C59" s="233" t="s">
        <v>354</v>
      </c>
      <c r="D59" s="233"/>
      <c r="E59" s="233"/>
      <c r="F59" s="233"/>
      <c r="G59" s="233"/>
      <c r="H59" s="233"/>
      <c r="I59" s="233"/>
      <c r="J59" s="233"/>
      <c r="K59" s="233"/>
      <c r="L59" s="233"/>
      <c r="M59" s="235">
        <v>76616.27880000001</v>
      </c>
    </row>
    <row r="60" spans="1:13" s="166" customFormat="1" ht="13.5" customHeight="1">
      <c r="A60" s="225"/>
      <c r="B60" s="225"/>
      <c r="C60" s="242"/>
      <c r="D60" s="242"/>
      <c r="E60" s="243"/>
      <c r="F60" s="243"/>
      <c r="G60" s="243"/>
      <c r="H60" s="243"/>
      <c r="I60" s="243"/>
      <c r="J60" s="243"/>
      <c r="K60" s="243"/>
      <c r="L60" s="243"/>
      <c r="M60" s="242"/>
    </row>
    <row r="61" spans="3:13" ht="18.75" customHeight="1" hidden="1">
      <c r="C61" s="242"/>
      <c r="D61" s="244"/>
      <c r="E61" s="245"/>
      <c r="F61" s="245"/>
      <c r="G61" s="245"/>
      <c r="H61" s="245"/>
      <c r="I61" s="245"/>
      <c r="J61" s="245"/>
      <c r="K61" s="245"/>
      <c r="L61" s="245"/>
      <c r="M61" s="244"/>
    </row>
    <row r="62" spans="3:13" ht="4.5" customHeight="1" hidden="1">
      <c r="C62" s="246"/>
      <c r="D62" s="226"/>
      <c r="E62" s="226"/>
      <c r="F62" s="226"/>
      <c r="G62" s="226"/>
      <c r="H62" s="226"/>
      <c r="I62" s="226"/>
      <c r="J62" s="226"/>
      <c r="K62" s="226"/>
      <c r="L62" s="226"/>
      <c r="M62" s="244"/>
    </row>
    <row r="63" spans="3:13" ht="15" customHeight="1" hidden="1">
      <c r="C63" s="246"/>
      <c r="D63" s="226"/>
      <c r="E63" s="226"/>
      <c r="F63" s="226"/>
      <c r="G63" s="226"/>
      <c r="H63" s="226"/>
      <c r="I63" s="226"/>
      <c r="J63" s="226"/>
      <c r="K63" s="226"/>
      <c r="L63" s="226"/>
      <c r="M63" s="244"/>
    </row>
    <row r="64" spans="1:13" ht="27.75" customHeight="1" hidden="1">
      <c r="A64" s="192" t="s">
        <v>10</v>
      </c>
      <c r="B64" s="192" t="s">
        <v>118</v>
      </c>
      <c r="C64" s="222" t="s">
        <v>14</v>
      </c>
      <c r="D64" s="223"/>
      <c r="E64" s="223"/>
      <c r="F64" s="223"/>
      <c r="G64" s="223"/>
      <c r="H64" s="223"/>
      <c r="I64" s="170"/>
      <c r="J64" s="170"/>
      <c r="K64" s="180"/>
      <c r="L64" s="224"/>
      <c r="M64" s="170"/>
    </row>
    <row r="65" spans="3:13" ht="42.75" customHeight="1" thickBot="1">
      <c r="C65" s="226"/>
      <c r="D65" s="227"/>
      <c r="E65" s="160" t="s">
        <v>138</v>
      </c>
      <c r="F65" s="128" t="s">
        <v>278</v>
      </c>
      <c r="G65" s="125" t="s">
        <v>279</v>
      </c>
      <c r="H65" s="125" t="s">
        <v>145</v>
      </c>
      <c r="I65" s="228" t="s">
        <v>139</v>
      </c>
      <c r="J65" s="125" t="s">
        <v>268</v>
      </c>
      <c r="K65" s="139" t="s">
        <v>308</v>
      </c>
      <c r="L65" s="228" t="s">
        <v>155</v>
      </c>
      <c r="M65" s="228" t="s">
        <v>86</v>
      </c>
    </row>
    <row r="66" spans="3:13" ht="24" customHeight="1">
      <c r="C66" s="226"/>
      <c r="D66" s="227"/>
      <c r="E66" s="230" t="s">
        <v>47</v>
      </c>
      <c r="F66" s="230" t="s">
        <v>47</v>
      </c>
      <c r="G66" s="230" t="s">
        <v>120</v>
      </c>
      <c r="H66" s="230" t="s">
        <v>120</v>
      </c>
      <c r="I66" s="230" t="s">
        <v>120</v>
      </c>
      <c r="J66" s="230"/>
      <c r="K66" s="230" t="s">
        <v>120</v>
      </c>
      <c r="L66" s="230" t="s">
        <v>120</v>
      </c>
      <c r="M66" s="247" t="s">
        <v>120</v>
      </c>
    </row>
    <row r="67" spans="3:13" ht="19.5" customHeight="1">
      <c r="C67" s="229" t="s">
        <v>288</v>
      </c>
      <c r="D67" s="227"/>
      <c r="E67" s="231"/>
      <c r="F67" s="231"/>
      <c r="G67" s="232"/>
      <c r="H67" s="232"/>
      <c r="I67" s="232"/>
      <c r="J67" s="232"/>
      <c r="K67" s="232"/>
      <c r="L67" s="232"/>
      <c r="M67" s="232"/>
    </row>
    <row r="68" spans="3:13" ht="2.25" customHeight="1">
      <c r="C68" s="229"/>
      <c r="D68" s="227"/>
      <c r="E68" s="231"/>
      <c r="F68" s="231"/>
      <c r="G68" s="232"/>
      <c r="H68" s="232"/>
      <c r="I68" s="232"/>
      <c r="J68" s="232"/>
      <c r="K68" s="232"/>
      <c r="L68" s="232"/>
      <c r="M68" s="232"/>
    </row>
    <row r="69" spans="3:13" ht="16.5" customHeight="1">
      <c r="C69" s="233" t="s">
        <v>76</v>
      </c>
      <c r="D69" s="227"/>
      <c r="E69" s="226"/>
      <c r="F69" s="226"/>
      <c r="G69" s="226"/>
      <c r="H69" s="226"/>
      <c r="I69" s="226"/>
      <c r="J69" s="226"/>
      <c r="K69" s="226"/>
      <c r="L69" s="226"/>
      <c r="M69" s="226"/>
    </row>
    <row r="70" spans="3:13" ht="21" customHeight="1">
      <c r="C70" s="226" t="s">
        <v>140</v>
      </c>
      <c r="D70" s="227"/>
      <c r="E70" s="226">
        <v>113093</v>
      </c>
      <c r="F70" s="226">
        <v>28010</v>
      </c>
      <c r="G70" s="226">
        <v>24708</v>
      </c>
      <c r="H70" s="226">
        <v>1417</v>
      </c>
      <c r="I70" s="226">
        <v>712837</v>
      </c>
      <c r="J70" s="226">
        <v>0</v>
      </c>
      <c r="K70" s="226">
        <v>32570</v>
      </c>
      <c r="L70" s="226">
        <v>-3875</v>
      </c>
      <c r="M70" s="226">
        <v>908760</v>
      </c>
    </row>
    <row r="71" spans="3:13" ht="24.75" customHeight="1">
      <c r="C71" s="234" t="s">
        <v>141</v>
      </c>
      <c r="D71" s="227"/>
      <c r="E71" s="226">
        <v>0</v>
      </c>
      <c r="F71" s="226">
        <v>0</v>
      </c>
      <c r="G71" s="226">
        <v>-1270</v>
      </c>
      <c r="H71" s="226">
        <v>0</v>
      </c>
      <c r="I71" s="226">
        <f>-2605</f>
        <v>-2605</v>
      </c>
      <c r="J71" s="226">
        <v>0</v>
      </c>
      <c r="K71" s="226">
        <v>0</v>
      </c>
      <c r="L71" s="226">
        <f>-SUM(E71:K71)</f>
        <v>3875</v>
      </c>
      <c r="M71" s="226">
        <f>SUM(E71:L71)</f>
        <v>0</v>
      </c>
    </row>
    <row r="72" spans="3:13" ht="24" customHeight="1" thickBot="1">
      <c r="C72" s="226" t="s">
        <v>142</v>
      </c>
      <c r="D72" s="227"/>
      <c r="E72" s="235">
        <v>113093</v>
      </c>
      <c r="F72" s="235">
        <v>28010</v>
      </c>
      <c r="G72" s="235">
        <v>23438</v>
      </c>
      <c r="H72" s="235">
        <v>1417</v>
      </c>
      <c r="I72" s="235">
        <v>710232</v>
      </c>
      <c r="J72" s="235">
        <v>0</v>
      </c>
      <c r="K72" s="235">
        <v>32570</v>
      </c>
      <c r="L72" s="235">
        <v>0</v>
      </c>
      <c r="M72" s="235">
        <f>SUM(E72:L72)</f>
        <v>908760</v>
      </c>
    </row>
    <row r="73" spans="3:13" ht="9" customHeight="1">
      <c r="C73" s="226"/>
      <c r="D73" s="227"/>
      <c r="E73" s="226"/>
      <c r="F73" s="226"/>
      <c r="G73" s="226"/>
      <c r="H73" s="226"/>
      <c r="I73" s="226"/>
      <c r="J73" s="226"/>
      <c r="K73" s="226"/>
      <c r="L73" s="226"/>
      <c r="M73" s="226"/>
    </row>
    <row r="74" spans="3:13" ht="16.5" customHeight="1">
      <c r="C74" s="233" t="s">
        <v>143</v>
      </c>
      <c r="D74" s="227"/>
      <c r="E74" s="226"/>
      <c r="F74" s="226"/>
      <c r="G74" s="226"/>
      <c r="H74" s="226"/>
      <c r="I74" s="226"/>
      <c r="J74" s="226"/>
      <c r="K74" s="226"/>
      <c r="L74" s="226"/>
      <c r="M74" s="226"/>
    </row>
    <row r="75" spans="3:13" ht="16.5" customHeight="1">
      <c r="C75" s="536" t="s">
        <v>149</v>
      </c>
      <c r="D75" s="537"/>
      <c r="E75" s="237"/>
      <c r="F75" s="237"/>
      <c r="G75" s="237"/>
      <c r="H75" s="237"/>
      <c r="I75" s="237"/>
      <c r="J75" s="237"/>
      <c r="K75" s="237"/>
      <c r="L75" s="237"/>
      <c r="M75" s="237"/>
    </row>
    <row r="76" spans="3:13" ht="16.5" customHeight="1">
      <c r="C76" s="544" t="s">
        <v>162</v>
      </c>
      <c r="D76" s="537"/>
      <c r="E76" s="226">
        <v>8309.127987193991</v>
      </c>
      <c r="F76" s="226">
        <v>7926</v>
      </c>
      <c r="G76" s="226">
        <v>9592</v>
      </c>
      <c r="H76" s="226">
        <v>710</v>
      </c>
      <c r="I76" s="226">
        <v>9685</v>
      </c>
      <c r="J76" s="226">
        <v>0</v>
      </c>
      <c r="K76" s="226">
        <v>-1165.4058350000014</v>
      </c>
      <c r="L76" s="226"/>
      <c r="M76" s="226">
        <v>35057</v>
      </c>
    </row>
    <row r="77" spans="3:13" ht="22.5" customHeight="1">
      <c r="C77" s="226" t="s">
        <v>148</v>
      </c>
      <c r="D77" s="227"/>
      <c r="E77" s="226">
        <v>-328.28011999999944</v>
      </c>
      <c r="F77" s="226">
        <v>-3438</v>
      </c>
      <c r="G77" s="226">
        <v>-9838</v>
      </c>
      <c r="H77" s="226">
        <v>-11949.91</v>
      </c>
      <c r="I77" s="226">
        <v>-7933</v>
      </c>
      <c r="J77" s="226">
        <v>-2924</v>
      </c>
      <c r="K77" s="226">
        <v>-1584.929</v>
      </c>
      <c r="L77" s="226">
        <v>10420.08776000001</v>
      </c>
      <c r="M77" s="226">
        <v>-27576</v>
      </c>
    </row>
    <row r="78" spans="3:13" ht="20.25" customHeight="1">
      <c r="C78" s="226" t="s">
        <v>110</v>
      </c>
      <c r="D78" s="227"/>
      <c r="E78" s="226">
        <v>4050.829740593271</v>
      </c>
      <c r="F78" s="226">
        <v>4131</v>
      </c>
      <c r="G78" s="226">
        <v>2559</v>
      </c>
      <c r="H78" s="226">
        <v>17.91</v>
      </c>
      <c r="I78" s="226">
        <v>255</v>
      </c>
      <c r="J78" s="226">
        <v>0</v>
      </c>
      <c r="K78" s="226">
        <v>465</v>
      </c>
      <c r="L78" s="226">
        <v>-10420.08776000001</v>
      </c>
      <c r="M78" s="226">
        <v>1059</v>
      </c>
    </row>
    <row r="79" spans="3:13" ht="28.5" customHeight="1">
      <c r="C79" s="536" t="s">
        <v>232</v>
      </c>
      <c r="D79" s="537"/>
      <c r="E79" s="244">
        <v>0</v>
      </c>
      <c r="F79" s="244">
        <v>0</v>
      </c>
      <c r="G79" s="244">
        <v>0</v>
      </c>
      <c r="H79" s="244">
        <v>1119</v>
      </c>
      <c r="I79" s="244">
        <v>0</v>
      </c>
      <c r="J79" s="294">
        <v>0</v>
      </c>
      <c r="K79" s="244">
        <v>0</v>
      </c>
      <c r="L79" s="226"/>
      <c r="M79" s="226">
        <v>1119</v>
      </c>
    </row>
    <row r="80" spans="3:13" ht="24" customHeight="1">
      <c r="C80" s="496" t="s">
        <v>150</v>
      </c>
      <c r="D80" s="496"/>
      <c r="E80" s="244">
        <v>47</v>
      </c>
      <c r="F80" s="244">
        <v>0</v>
      </c>
      <c r="G80" s="244">
        <v>-214</v>
      </c>
      <c r="H80" s="244">
        <v>13427</v>
      </c>
      <c r="I80" s="244">
        <v>-541</v>
      </c>
      <c r="J80" s="244">
        <v>-5184</v>
      </c>
      <c r="K80" s="244">
        <v>4122</v>
      </c>
      <c r="L80" s="244"/>
      <c r="M80" s="226">
        <v>11657</v>
      </c>
    </row>
    <row r="81" spans="3:13" ht="20.25" customHeight="1">
      <c r="C81" s="496" t="s">
        <v>163</v>
      </c>
      <c r="D81" s="496"/>
      <c r="E81" s="226"/>
      <c r="F81" s="226"/>
      <c r="G81" s="226"/>
      <c r="H81" s="226"/>
      <c r="I81" s="226"/>
      <c r="J81" s="226"/>
      <c r="K81" s="226"/>
      <c r="L81" s="226"/>
      <c r="M81" s="226"/>
    </row>
    <row r="82" spans="3:13" ht="4.5" customHeight="1">
      <c r="C82" s="226"/>
      <c r="D82" s="227"/>
      <c r="E82" s="497">
        <v>12078.677607787264</v>
      </c>
      <c r="F82" s="497">
        <v>8619</v>
      </c>
      <c r="G82" s="497">
        <v>2099</v>
      </c>
      <c r="H82" s="497">
        <v>3324</v>
      </c>
      <c r="I82" s="497">
        <v>1466</v>
      </c>
      <c r="J82" s="497">
        <v>-8108</v>
      </c>
      <c r="K82" s="497">
        <v>1836.6651649999985</v>
      </c>
      <c r="L82" s="497">
        <v>0</v>
      </c>
      <c r="M82" s="497">
        <v>21316</v>
      </c>
    </row>
    <row r="83" spans="3:13" ht="20.25" customHeight="1">
      <c r="C83" s="234" t="s">
        <v>226</v>
      </c>
      <c r="D83" s="353"/>
      <c r="E83" s="499"/>
      <c r="F83" s="499"/>
      <c r="G83" s="499"/>
      <c r="H83" s="499"/>
      <c r="I83" s="499"/>
      <c r="J83" s="499"/>
      <c r="K83" s="499"/>
      <c r="L83" s="499"/>
      <c r="M83" s="555"/>
    </row>
    <row r="84" spans="3:13" ht="21.75" customHeight="1">
      <c r="C84" s="226" t="s">
        <v>48</v>
      </c>
      <c r="D84" s="353"/>
      <c r="E84" s="240"/>
      <c r="F84" s="240"/>
      <c r="G84" s="240"/>
      <c r="H84" s="240"/>
      <c r="I84" s="240"/>
      <c r="J84" s="240"/>
      <c r="K84" s="240"/>
      <c r="L84" s="240"/>
      <c r="M84" s="241">
        <v>-10097.66649981342</v>
      </c>
    </row>
    <row r="85" spans="3:13" ht="22.5" customHeight="1" thickBot="1">
      <c r="C85" s="226" t="s">
        <v>354</v>
      </c>
      <c r="D85" s="226"/>
      <c r="E85" s="233"/>
      <c r="F85" s="233"/>
      <c r="G85" s="233"/>
      <c r="H85" s="233"/>
      <c r="I85" s="233"/>
      <c r="J85" s="233"/>
      <c r="K85" s="233"/>
      <c r="L85" s="233"/>
      <c r="M85" s="235">
        <v>11218.33350018658</v>
      </c>
    </row>
    <row r="86" spans="3:13" ht="11.25" customHeight="1">
      <c r="C86" s="244"/>
      <c r="D86" s="244"/>
      <c r="E86" s="243"/>
      <c r="F86" s="243"/>
      <c r="G86" s="243"/>
      <c r="H86" s="243"/>
      <c r="I86" s="243"/>
      <c r="J86" s="243"/>
      <c r="K86" s="243"/>
      <c r="L86" s="243"/>
      <c r="M86" s="242"/>
    </row>
    <row r="87" spans="1:13" s="166" customFormat="1" ht="18.75" customHeight="1" hidden="1">
      <c r="A87" s="225"/>
      <c r="B87" s="225"/>
      <c r="C87" s="242"/>
      <c r="D87" s="242"/>
      <c r="E87" s="245"/>
      <c r="F87" s="245"/>
      <c r="G87" s="245"/>
      <c r="H87" s="245"/>
      <c r="I87" s="245"/>
      <c r="J87" s="245"/>
      <c r="K87" s="245"/>
      <c r="L87" s="245"/>
      <c r="M87" s="244"/>
    </row>
    <row r="88" spans="3:13" ht="0.75" customHeight="1">
      <c r="C88" s="211"/>
      <c r="D88" s="248"/>
      <c r="E88" s="248"/>
      <c r="F88" s="248"/>
      <c r="G88" s="248"/>
      <c r="H88" s="248"/>
      <c r="I88" s="248"/>
      <c r="J88" s="248"/>
      <c r="K88" s="248"/>
      <c r="L88" s="248"/>
      <c r="M88" s="248"/>
    </row>
    <row r="89" spans="1:13" s="172" customFormat="1" ht="21" customHeight="1">
      <c r="A89" s="167" t="s">
        <v>15</v>
      </c>
      <c r="B89" s="167" t="s">
        <v>68</v>
      </c>
      <c r="C89" s="218" t="s">
        <v>9</v>
      </c>
      <c r="D89" s="169"/>
      <c r="E89" s="169"/>
      <c r="F89" s="169"/>
      <c r="G89" s="169"/>
      <c r="H89" s="169"/>
      <c r="I89" s="170"/>
      <c r="J89" s="170"/>
      <c r="K89" s="180"/>
      <c r="L89" s="180"/>
      <c r="M89" s="170"/>
    </row>
    <row r="90" spans="1:13" s="172" customFormat="1" ht="24" customHeight="1">
      <c r="A90" s="249"/>
      <c r="B90" s="219"/>
      <c r="C90" s="531" t="s">
        <v>180</v>
      </c>
      <c r="D90" s="532"/>
      <c r="E90" s="532"/>
      <c r="F90" s="532"/>
      <c r="G90" s="532"/>
      <c r="H90" s="532"/>
      <c r="I90" s="532"/>
      <c r="J90" s="532"/>
      <c r="K90" s="532"/>
      <c r="L90" s="532"/>
      <c r="M90" s="532"/>
    </row>
    <row r="91" spans="1:13" s="172" customFormat="1" ht="42" customHeight="1">
      <c r="A91" s="167"/>
      <c r="B91" s="167"/>
      <c r="C91" s="538" t="s">
        <v>287</v>
      </c>
      <c r="D91" s="534"/>
      <c r="E91" s="534"/>
      <c r="F91" s="534"/>
      <c r="G91" s="534"/>
      <c r="H91" s="534"/>
      <c r="I91" s="534"/>
      <c r="J91" s="534"/>
      <c r="K91" s="534"/>
      <c r="L91" s="534"/>
      <c r="M91" s="534"/>
    </row>
    <row r="92" spans="1:13" s="172" customFormat="1" ht="24.75" customHeight="1">
      <c r="A92" s="167" t="s">
        <v>16</v>
      </c>
      <c r="B92" s="167"/>
      <c r="C92" s="218" t="s">
        <v>286</v>
      </c>
      <c r="D92" s="251"/>
      <c r="E92" s="251"/>
      <c r="F92" s="251"/>
      <c r="G92" s="251"/>
      <c r="H92" s="252"/>
      <c r="I92" s="252"/>
      <c r="J92" s="252"/>
      <c r="K92" s="252"/>
      <c r="L92" s="252"/>
      <c r="M92" s="252"/>
    </row>
    <row r="93" spans="1:13" s="172" customFormat="1" ht="26.25" customHeight="1">
      <c r="A93" s="219"/>
      <c r="B93" s="176" t="s">
        <v>103</v>
      </c>
      <c r="C93" s="533" t="s">
        <v>181</v>
      </c>
      <c r="D93" s="534"/>
      <c r="E93" s="534"/>
      <c r="F93" s="534"/>
      <c r="G93" s="534"/>
      <c r="H93" s="534"/>
      <c r="I93" s="534"/>
      <c r="J93" s="534"/>
      <c r="K93" s="534"/>
      <c r="L93" s="534"/>
      <c r="M93" s="534"/>
    </row>
    <row r="94" spans="1:13" s="172" customFormat="1" ht="33" customHeight="1">
      <c r="A94" s="167" t="s">
        <v>18</v>
      </c>
      <c r="B94" s="167"/>
      <c r="C94" s="218" t="s">
        <v>17</v>
      </c>
      <c r="D94" s="251"/>
      <c r="E94" s="251"/>
      <c r="F94" s="251"/>
      <c r="G94" s="251"/>
      <c r="H94" s="252"/>
      <c r="I94" s="252"/>
      <c r="J94" s="252"/>
      <c r="K94" s="252"/>
      <c r="L94" s="252"/>
      <c r="M94" s="252"/>
    </row>
    <row r="95" spans="1:13" s="172" customFormat="1" ht="129.75" customHeight="1">
      <c r="A95" s="221"/>
      <c r="B95" s="221"/>
      <c r="C95" s="501" t="s">
        <v>0</v>
      </c>
      <c r="D95" s="502"/>
      <c r="E95" s="502"/>
      <c r="F95" s="502"/>
      <c r="G95" s="502"/>
      <c r="H95" s="502"/>
      <c r="I95" s="502"/>
      <c r="J95" s="502"/>
      <c r="K95" s="502"/>
      <c r="L95" s="502"/>
      <c r="M95" s="502"/>
    </row>
    <row r="96" spans="1:13" s="172" customFormat="1" ht="30.75" customHeight="1">
      <c r="A96" s="219"/>
      <c r="B96" s="176" t="s">
        <v>103</v>
      </c>
      <c r="C96" s="533" t="s">
        <v>374</v>
      </c>
      <c r="D96" s="534"/>
      <c r="E96" s="534"/>
      <c r="F96" s="534"/>
      <c r="G96" s="534"/>
      <c r="H96" s="534"/>
      <c r="I96" s="534"/>
      <c r="J96" s="534"/>
      <c r="K96" s="534"/>
      <c r="L96" s="534"/>
      <c r="M96" s="534"/>
    </row>
    <row r="97" spans="1:13" s="172" customFormat="1" ht="1.5" customHeight="1">
      <c r="A97" s="219"/>
      <c r="B97" s="176"/>
      <c r="C97" s="253"/>
      <c r="D97" s="250"/>
      <c r="E97" s="250"/>
      <c r="F97" s="250"/>
      <c r="G97" s="250"/>
      <c r="H97" s="250"/>
      <c r="I97" s="250"/>
      <c r="J97" s="250"/>
      <c r="K97" s="250"/>
      <c r="L97" s="250"/>
      <c r="M97" s="250"/>
    </row>
    <row r="98" spans="1:13" s="172" customFormat="1" ht="1.5" customHeight="1" hidden="1">
      <c r="A98" s="167"/>
      <c r="B98" s="167"/>
      <c r="D98" s="184"/>
      <c r="E98" s="184"/>
      <c r="F98" s="184"/>
      <c r="G98" s="184"/>
      <c r="H98" s="184"/>
      <c r="I98" s="215"/>
      <c r="J98" s="215"/>
      <c r="K98" s="216"/>
      <c r="L98" s="180"/>
      <c r="M98" s="215"/>
    </row>
    <row r="99" spans="1:13" s="172" customFormat="1" ht="0.75" customHeight="1" hidden="1">
      <c r="A99" s="167"/>
      <c r="B99" s="167"/>
      <c r="C99" s="184"/>
      <c r="D99" s="184"/>
      <c r="E99" s="184"/>
      <c r="F99" s="184"/>
      <c r="G99" s="184"/>
      <c r="H99" s="184"/>
      <c r="I99" s="254"/>
      <c r="J99" s="254"/>
      <c r="K99" s="188"/>
      <c r="L99" s="255"/>
      <c r="M99" s="256"/>
    </row>
    <row r="100" spans="1:13" s="172" customFormat="1" ht="24.75" customHeight="1">
      <c r="A100" s="167" t="s">
        <v>19</v>
      </c>
      <c r="B100" s="167" t="s">
        <v>67</v>
      </c>
      <c r="C100" s="218" t="s">
        <v>134</v>
      </c>
      <c r="D100" s="169"/>
      <c r="E100" s="169"/>
      <c r="F100" s="169"/>
      <c r="G100" s="169"/>
      <c r="H100" s="169"/>
      <c r="I100" s="170"/>
      <c r="J100" s="170"/>
      <c r="K100" s="180"/>
      <c r="L100" s="180"/>
      <c r="M100" s="170"/>
    </row>
    <row r="101" spans="1:13" s="172" customFormat="1" ht="24.75" customHeight="1">
      <c r="A101" s="217" t="s">
        <v>104</v>
      </c>
      <c r="B101" s="167"/>
      <c r="C101" s="214" t="s">
        <v>345</v>
      </c>
      <c r="D101" s="169"/>
      <c r="E101" s="169"/>
      <c r="F101" s="169"/>
      <c r="G101" s="169"/>
      <c r="H101" s="169"/>
      <c r="I101" s="170"/>
      <c r="J101" s="170"/>
      <c r="K101" s="180"/>
      <c r="L101" s="180"/>
      <c r="M101" s="170"/>
    </row>
    <row r="102" spans="1:13" s="172" customFormat="1" ht="24.75" customHeight="1">
      <c r="A102" s="217" t="s">
        <v>105</v>
      </c>
      <c r="B102" s="167"/>
      <c r="C102" s="214" t="s">
        <v>191</v>
      </c>
      <c r="D102" s="169"/>
      <c r="E102" s="169"/>
      <c r="F102" s="169"/>
      <c r="G102" s="169"/>
      <c r="H102" s="169"/>
      <c r="I102" s="170"/>
      <c r="J102" s="170"/>
      <c r="K102" s="180"/>
      <c r="L102" s="180"/>
      <c r="M102" s="170"/>
    </row>
    <row r="103" spans="1:13" s="172" customFormat="1" ht="24.75" customHeight="1" hidden="1">
      <c r="A103" s="217"/>
      <c r="B103" s="167"/>
      <c r="C103" s="214"/>
      <c r="D103" s="169"/>
      <c r="E103" s="169"/>
      <c r="F103" s="169"/>
      <c r="G103" s="169"/>
      <c r="H103" s="169"/>
      <c r="I103" s="170"/>
      <c r="J103" s="170"/>
      <c r="K103" s="180"/>
      <c r="L103" s="180"/>
      <c r="M103" s="170"/>
    </row>
    <row r="104" spans="1:13" s="258" customFormat="1" ht="29.25" customHeight="1">
      <c r="A104" s="221"/>
      <c r="B104" s="257"/>
      <c r="C104" s="549" t="s">
        <v>316</v>
      </c>
      <c r="D104" s="529"/>
      <c r="E104" s="529"/>
      <c r="F104" s="529"/>
      <c r="G104" s="529"/>
      <c r="H104" s="529"/>
      <c r="I104" s="529"/>
      <c r="J104" s="529"/>
      <c r="K104" s="529"/>
      <c r="L104" s="529"/>
      <c r="M104" s="529"/>
    </row>
    <row r="105" spans="1:13" s="256" customFormat="1" ht="39.75" customHeight="1">
      <c r="A105" s="192" t="s">
        <v>21</v>
      </c>
      <c r="B105" s="167" t="s">
        <v>70</v>
      </c>
      <c r="C105" s="259" t="s">
        <v>20</v>
      </c>
      <c r="D105" s="260"/>
      <c r="E105" s="260"/>
      <c r="F105" s="260"/>
      <c r="G105" s="260"/>
      <c r="H105" s="260"/>
      <c r="I105" s="215"/>
      <c r="J105" s="215"/>
      <c r="K105" s="261"/>
      <c r="M105" s="215"/>
    </row>
    <row r="106" spans="1:13" s="256" customFormat="1" ht="46.5" customHeight="1">
      <c r="A106" s="167"/>
      <c r="B106" s="167"/>
      <c r="C106" s="528" t="s">
        <v>190</v>
      </c>
      <c r="D106" s="530"/>
      <c r="E106" s="530"/>
      <c r="F106" s="530"/>
      <c r="G106" s="530"/>
      <c r="H106" s="530"/>
      <c r="I106" s="530"/>
      <c r="J106" s="530"/>
      <c r="K106" s="530"/>
      <c r="L106" s="530"/>
      <c r="M106" s="530"/>
    </row>
    <row r="107" spans="1:13" s="256" customFormat="1" ht="5.25" customHeight="1" hidden="1">
      <c r="A107" s="167"/>
      <c r="B107" s="167"/>
      <c r="C107" s="260"/>
      <c r="D107" s="260"/>
      <c r="E107" s="260"/>
      <c r="F107" s="260"/>
      <c r="G107" s="260"/>
      <c r="H107" s="260"/>
      <c r="I107" s="215"/>
      <c r="J107" s="215"/>
      <c r="K107" s="261"/>
      <c r="M107" s="215"/>
    </row>
    <row r="108" spans="1:3" ht="20.25" customHeight="1">
      <c r="A108" s="192" t="s">
        <v>218</v>
      </c>
      <c r="C108" s="262" t="s">
        <v>351</v>
      </c>
    </row>
    <row r="109" spans="1:13" s="214" customFormat="1" ht="20.25" customHeight="1">
      <c r="A109" s="217"/>
      <c r="B109" s="217"/>
      <c r="C109" s="263" t="s">
        <v>189</v>
      </c>
      <c r="D109" s="263"/>
      <c r="E109" s="263"/>
      <c r="F109" s="263"/>
      <c r="G109" s="264"/>
      <c r="H109" s="265"/>
      <c r="I109" s="264"/>
      <c r="J109" s="264"/>
      <c r="K109" s="264"/>
      <c r="L109" s="265"/>
      <c r="M109" s="264"/>
    </row>
    <row r="110" spans="1:13" s="214" customFormat="1" ht="60" customHeight="1">
      <c r="A110" s="217"/>
      <c r="B110" s="217"/>
      <c r="C110" s="263"/>
      <c r="D110" s="263"/>
      <c r="E110" s="263"/>
      <c r="F110" s="263"/>
      <c r="G110" s="451" t="s">
        <v>333</v>
      </c>
      <c r="H110" s="266"/>
      <c r="I110" s="451" t="s">
        <v>334</v>
      </c>
      <c r="J110" s="451"/>
      <c r="M110" s="264"/>
    </row>
    <row r="111" spans="1:13" s="214" customFormat="1" ht="19.5" customHeight="1">
      <c r="A111" s="217"/>
      <c r="B111" s="217"/>
      <c r="C111" s="263"/>
      <c r="D111" s="263"/>
      <c r="E111" s="263"/>
      <c r="F111" s="263"/>
      <c r="G111" s="266" t="s">
        <v>120</v>
      </c>
      <c r="H111" s="264"/>
      <c r="I111" s="266" t="s">
        <v>120</v>
      </c>
      <c r="J111" s="266"/>
      <c r="M111" s="264"/>
    </row>
    <row r="112" spans="1:13" s="214" customFormat="1" ht="19.5" customHeight="1">
      <c r="A112" s="217"/>
      <c r="B112" s="217"/>
      <c r="C112" s="263" t="s">
        <v>335</v>
      </c>
      <c r="D112" s="263"/>
      <c r="E112" s="263"/>
      <c r="F112" s="263"/>
      <c r="G112" s="188">
        <v>367000</v>
      </c>
      <c r="H112" s="264"/>
      <c r="I112" s="188">
        <v>55044</v>
      </c>
      <c r="J112" s="188"/>
      <c r="M112" s="264"/>
    </row>
    <row r="113" spans="1:13" s="214" customFormat="1" ht="18" customHeight="1">
      <c r="A113" s="217"/>
      <c r="B113" s="217"/>
      <c r="C113" s="263" t="s">
        <v>336</v>
      </c>
      <c r="D113" s="263"/>
      <c r="E113" s="263"/>
      <c r="F113" s="263"/>
      <c r="G113" s="269">
        <v>180000</v>
      </c>
      <c r="H113" s="267"/>
      <c r="I113" s="269">
        <v>102600</v>
      </c>
      <c r="J113" s="269"/>
      <c r="M113" s="267"/>
    </row>
    <row r="114" spans="1:13" s="214" customFormat="1" ht="3.75" customHeight="1" hidden="1">
      <c r="A114" s="217"/>
      <c r="B114" s="217"/>
      <c r="C114" s="263"/>
      <c r="D114" s="263"/>
      <c r="E114" s="263"/>
      <c r="F114" s="263"/>
      <c r="G114" s="269"/>
      <c r="H114" s="267"/>
      <c r="I114" s="268"/>
      <c r="J114" s="268"/>
      <c r="M114" s="267"/>
    </row>
    <row r="115" spans="1:13" s="227" customFormat="1" ht="4.5" customHeight="1" hidden="1">
      <c r="A115" s="238"/>
      <c r="B115" s="238"/>
      <c r="G115" s="269"/>
      <c r="H115" s="214"/>
      <c r="M115" s="214"/>
    </row>
    <row r="116" spans="1:13" s="227" customFormat="1" ht="15" customHeight="1" hidden="1">
      <c r="A116" s="238"/>
      <c r="B116" s="238"/>
      <c r="G116" s="269"/>
      <c r="H116" s="214"/>
      <c r="M116" s="214"/>
    </row>
    <row r="117" spans="1:13" s="271" customFormat="1" ht="21.75" customHeight="1" thickBot="1">
      <c r="A117" s="270"/>
      <c r="B117" s="270"/>
      <c r="G117" s="273">
        <v>547000</v>
      </c>
      <c r="H117" s="272"/>
      <c r="I117" s="273">
        <v>157644</v>
      </c>
      <c r="J117" s="269"/>
      <c r="M117" s="272"/>
    </row>
    <row r="118" spans="1:13" s="258" customFormat="1" ht="27.75" customHeight="1">
      <c r="A118" s="209" t="s">
        <v>265</v>
      </c>
      <c r="B118" s="257"/>
      <c r="C118" s="274"/>
      <c r="D118" s="275"/>
      <c r="E118" s="275"/>
      <c r="F118" s="275"/>
      <c r="G118" s="275"/>
      <c r="H118" s="275"/>
      <c r="I118" s="275"/>
      <c r="J118" s="275"/>
      <c r="K118" s="275"/>
      <c r="L118" s="275"/>
      <c r="M118" s="275"/>
    </row>
    <row r="119" spans="1:13" ht="22.5" customHeight="1">
      <c r="A119" s="206" t="s">
        <v>23</v>
      </c>
      <c r="B119" s="276">
        <v>17</v>
      </c>
      <c r="C119" s="277" t="s">
        <v>350</v>
      </c>
      <c r="D119" s="278"/>
      <c r="E119" s="278"/>
      <c r="F119" s="278"/>
      <c r="G119" s="278"/>
      <c r="H119" s="278"/>
      <c r="I119" s="278"/>
      <c r="J119" s="278"/>
      <c r="K119" s="279"/>
      <c r="L119" s="280"/>
      <c r="M119" s="281"/>
    </row>
    <row r="120" spans="1:13" ht="67.5" customHeight="1">
      <c r="A120" s="206"/>
      <c r="B120" s="206"/>
      <c r="C120" s="528" t="s">
        <v>361</v>
      </c>
      <c r="D120" s="530"/>
      <c r="E120" s="530"/>
      <c r="F120" s="530"/>
      <c r="G120" s="530"/>
      <c r="H120" s="530"/>
      <c r="I120" s="530"/>
      <c r="J120" s="530"/>
      <c r="K120" s="530"/>
      <c r="L120" s="530"/>
      <c r="M120" s="530"/>
    </row>
    <row r="121" spans="1:13" ht="114.75" customHeight="1">
      <c r="A121" s="206"/>
      <c r="B121" s="206"/>
      <c r="C121" s="528" t="s">
        <v>371</v>
      </c>
      <c r="D121" s="530"/>
      <c r="E121" s="530"/>
      <c r="F121" s="530"/>
      <c r="G121" s="530"/>
      <c r="H121" s="530"/>
      <c r="I121" s="530"/>
      <c r="J121" s="530"/>
      <c r="K121" s="530"/>
      <c r="L121" s="530"/>
      <c r="M121" s="530"/>
    </row>
    <row r="122" spans="1:13" s="258" customFormat="1" ht="27" customHeight="1" hidden="1">
      <c r="A122" s="209" t="s">
        <v>265</v>
      </c>
      <c r="B122" s="257"/>
      <c r="C122" s="478"/>
      <c r="D122" s="479"/>
      <c r="E122" s="479"/>
      <c r="F122" s="479"/>
      <c r="G122" s="479"/>
      <c r="H122" s="479"/>
      <c r="I122" s="479"/>
      <c r="J122" s="479"/>
      <c r="K122" s="479"/>
      <c r="L122" s="479"/>
      <c r="M122" s="479"/>
    </row>
    <row r="123" spans="1:13" ht="22.5" customHeight="1" hidden="1">
      <c r="A123" s="206" t="s">
        <v>22</v>
      </c>
      <c r="B123" s="276">
        <v>17</v>
      </c>
      <c r="C123" s="480" t="s">
        <v>266</v>
      </c>
      <c r="D123" s="481"/>
      <c r="E123" s="481"/>
      <c r="F123" s="481"/>
      <c r="G123" s="481"/>
      <c r="H123" s="481"/>
      <c r="I123" s="481"/>
      <c r="J123" s="481"/>
      <c r="K123" s="482"/>
      <c r="L123" s="483"/>
      <c r="M123" s="484"/>
    </row>
    <row r="124" spans="1:13" ht="92.25" customHeight="1">
      <c r="A124" s="206"/>
      <c r="B124" s="206"/>
      <c r="C124" s="528" t="s">
        <v>355</v>
      </c>
      <c r="D124" s="528"/>
      <c r="E124" s="528"/>
      <c r="F124" s="528"/>
      <c r="G124" s="528"/>
      <c r="H124" s="528"/>
      <c r="I124" s="528"/>
      <c r="J124" s="528"/>
      <c r="K124" s="528"/>
      <c r="L124" s="528"/>
      <c r="M124" s="528"/>
    </row>
    <row r="125" spans="1:13" ht="32.25" customHeight="1">
      <c r="A125" s="206" t="s">
        <v>4</v>
      </c>
      <c r="B125" s="206">
        <v>18</v>
      </c>
      <c r="C125" s="277" t="s">
        <v>347</v>
      </c>
      <c r="D125" s="278"/>
      <c r="E125" s="278"/>
      <c r="F125" s="278"/>
      <c r="G125" s="278"/>
      <c r="H125" s="278"/>
      <c r="I125" s="278"/>
      <c r="J125" s="278"/>
      <c r="K125" s="279"/>
      <c r="L125" s="280"/>
      <c r="M125" s="281"/>
    </row>
    <row r="126" spans="1:13" ht="82.5" customHeight="1">
      <c r="A126" s="282"/>
      <c r="B126" s="282"/>
      <c r="C126" s="528" t="s">
        <v>2</v>
      </c>
      <c r="D126" s="529"/>
      <c r="E126" s="529"/>
      <c r="F126" s="529"/>
      <c r="G126" s="529"/>
      <c r="H126" s="529"/>
      <c r="I126" s="529"/>
      <c r="J126" s="529"/>
      <c r="K126" s="529"/>
      <c r="L126" s="529"/>
      <c r="M126" s="529"/>
    </row>
    <row r="127" spans="1:13" ht="111" customHeight="1">
      <c r="A127" s="282"/>
      <c r="B127" s="282"/>
      <c r="C127" s="554" t="s">
        <v>363</v>
      </c>
      <c r="D127" s="554"/>
      <c r="E127" s="554"/>
      <c r="F127" s="554"/>
      <c r="G127" s="554"/>
      <c r="H127" s="554"/>
      <c r="I127" s="554"/>
      <c r="J127" s="554"/>
      <c r="K127" s="554"/>
      <c r="L127" s="554"/>
      <c r="M127" s="554"/>
    </row>
    <row r="128" spans="1:13" s="290" customFormat="1" ht="24" customHeight="1">
      <c r="A128" s="283" t="s">
        <v>219</v>
      </c>
      <c r="B128" s="284">
        <v>21</v>
      </c>
      <c r="C128" s="285" t="s">
        <v>372</v>
      </c>
      <c r="D128" s="286"/>
      <c r="E128" s="286"/>
      <c r="F128" s="286"/>
      <c r="G128" s="286"/>
      <c r="H128" s="286"/>
      <c r="I128" s="286"/>
      <c r="J128" s="286"/>
      <c r="K128" s="287"/>
      <c r="L128" s="288"/>
      <c r="M128" s="289"/>
    </row>
    <row r="129" spans="1:13" ht="102" customHeight="1">
      <c r="A129" s="206"/>
      <c r="B129" s="206"/>
      <c r="C129" s="501" t="s">
        <v>349</v>
      </c>
      <c r="D129" s="529"/>
      <c r="E129" s="529"/>
      <c r="F129" s="529"/>
      <c r="G129" s="529"/>
      <c r="H129" s="529"/>
      <c r="I129" s="529"/>
      <c r="J129" s="529"/>
      <c r="K129" s="529"/>
      <c r="L129" s="529"/>
      <c r="M129" s="529"/>
    </row>
    <row r="130" spans="1:13" s="291" customFormat="1" ht="31.5" customHeight="1">
      <c r="A130" s="206" t="s">
        <v>220</v>
      </c>
      <c r="C130" s="292" t="s">
        <v>217</v>
      </c>
      <c r="D130" s="251"/>
      <c r="E130" s="251"/>
      <c r="F130" s="251"/>
      <c r="G130" s="251"/>
      <c r="H130" s="251"/>
      <c r="I130" s="251"/>
      <c r="J130" s="251"/>
      <c r="K130" s="251"/>
      <c r="L130" s="293"/>
      <c r="M130" s="293"/>
    </row>
    <row r="131" spans="1:13" s="291" customFormat="1" ht="39.75" customHeight="1">
      <c r="A131" s="295"/>
      <c r="B131" s="296"/>
      <c r="C131" s="501" t="s">
        <v>251</v>
      </c>
      <c r="D131" s="529"/>
      <c r="E131" s="529"/>
      <c r="F131" s="529"/>
      <c r="G131" s="529"/>
      <c r="H131" s="529"/>
      <c r="I131" s="529"/>
      <c r="J131" s="529"/>
      <c r="K131" s="529"/>
      <c r="L131" s="529"/>
      <c r="M131" s="529"/>
    </row>
    <row r="132" spans="4:13" s="172" customFormat="1" ht="16.5" customHeight="1">
      <c r="D132" s="184"/>
      <c r="E132" s="184"/>
      <c r="F132" s="184"/>
      <c r="G132" s="184"/>
      <c r="H132" s="184"/>
      <c r="I132" s="297"/>
      <c r="J132" s="297"/>
      <c r="K132" s="266" t="s">
        <v>51</v>
      </c>
      <c r="L132" s="297"/>
      <c r="M132" s="266" t="s">
        <v>159</v>
      </c>
    </row>
    <row r="133" spans="4:13" s="172" customFormat="1" ht="20.25" customHeight="1" thickBot="1">
      <c r="D133" s="184"/>
      <c r="E133" s="184"/>
      <c r="F133" s="184"/>
      <c r="G133" s="184"/>
      <c r="H133" s="184"/>
      <c r="I133" s="297"/>
      <c r="J133" s="297"/>
      <c r="K133" s="298" t="s">
        <v>158</v>
      </c>
      <c r="L133" s="299"/>
      <c r="M133" s="298" t="s">
        <v>158</v>
      </c>
    </row>
    <row r="134" spans="1:13" s="172" customFormat="1" ht="17.25" customHeight="1">
      <c r="A134" s="167"/>
      <c r="B134" s="167"/>
      <c r="C134" s="210"/>
      <c r="D134" s="184"/>
      <c r="E134" s="184"/>
      <c r="F134" s="184"/>
      <c r="G134" s="184"/>
      <c r="H134" s="184"/>
      <c r="I134" s="300"/>
      <c r="J134" s="300"/>
      <c r="K134" s="301" t="s">
        <v>313</v>
      </c>
      <c r="L134" s="302"/>
      <c r="M134" s="301" t="s">
        <v>313</v>
      </c>
    </row>
    <row r="135" spans="1:13" s="258" customFormat="1" ht="18.75" customHeight="1">
      <c r="A135" s="167"/>
      <c r="B135" s="167"/>
      <c r="C135" s="183"/>
      <c r="D135" s="184"/>
      <c r="E135" s="184"/>
      <c r="F135" s="184"/>
      <c r="G135" s="184"/>
      <c r="H135" s="553"/>
      <c r="I135" s="553"/>
      <c r="J135" s="459"/>
      <c r="K135" s="303" t="s">
        <v>47</v>
      </c>
      <c r="L135" s="303"/>
      <c r="M135" s="303" t="s">
        <v>47</v>
      </c>
    </row>
    <row r="136" spans="1:13" s="172" customFormat="1" ht="4.5" customHeight="1" hidden="1">
      <c r="A136" s="167"/>
      <c r="B136" s="167"/>
      <c r="C136" s="304"/>
      <c r="D136" s="304"/>
      <c r="E136" s="304"/>
      <c r="F136" s="304"/>
      <c r="G136" s="304"/>
      <c r="H136" s="304"/>
      <c r="I136" s="304"/>
      <c r="J136" s="304"/>
      <c r="K136" s="304"/>
      <c r="L136" s="304"/>
      <c r="M136" s="304"/>
    </row>
    <row r="137" spans="1:13" s="172" customFormat="1" ht="4.5" customHeight="1">
      <c r="A137" s="167"/>
      <c r="B137" s="167"/>
      <c r="C137" s="304"/>
      <c r="D137" s="304"/>
      <c r="E137" s="304"/>
      <c r="F137" s="304"/>
      <c r="G137" s="304"/>
      <c r="H137" s="304"/>
      <c r="I137" s="304"/>
      <c r="J137" s="304"/>
      <c r="K137" s="304"/>
      <c r="L137" s="304"/>
      <c r="M137" s="304"/>
    </row>
    <row r="138" spans="1:13" s="172" customFormat="1" ht="17.25" customHeight="1">
      <c r="A138" s="167" t="s">
        <v>24</v>
      </c>
      <c r="B138" s="167" t="s">
        <v>62</v>
      </c>
      <c r="C138" s="210" t="s">
        <v>48</v>
      </c>
      <c r="D138" s="304"/>
      <c r="E138" s="304"/>
      <c r="F138" s="304"/>
      <c r="G138" s="304"/>
      <c r="H138" s="304"/>
      <c r="I138" s="304"/>
      <c r="J138" s="304"/>
      <c r="K138" s="304"/>
      <c r="L138" s="304"/>
      <c r="M138" s="304"/>
    </row>
    <row r="139" spans="1:13" s="172" customFormat="1" ht="16.5" customHeight="1">
      <c r="A139" s="167"/>
      <c r="B139" s="167"/>
      <c r="C139" s="183" t="s">
        <v>373</v>
      </c>
      <c r="D139" s="184"/>
      <c r="E139" s="184"/>
      <c r="F139" s="184"/>
      <c r="G139" s="184"/>
      <c r="H139" s="184"/>
      <c r="I139" s="305"/>
      <c r="J139" s="305"/>
      <c r="K139" s="305"/>
      <c r="L139" s="306"/>
      <c r="M139" s="305"/>
    </row>
    <row r="140" spans="1:13" s="172" customFormat="1" ht="19.5">
      <c r="A140" s="167"/>
      <c r="B140" s="167"/>
      <c r="C140" s="185" t="s">
        <v>83</v>
      </c>
      <c r="D140" s="307"/>
      <c r="E140" s="307"/>
      <c r="F140" s="307"/>
      <c r="G140" s="307"/>
      <c r="H140" s="307"/>
      <c r="I140" s="308"/>
      <c r="J140" s="308"/>
      <c r="K140" s="309">
        <v>15924</v>
      </c>
      <c r="L140" s="180"/>
      <c r="M140" s="309">
        <v>15924</v>
      </c>
    </row>
    <row r="141" spans="1:13" s="172" customFormat="1" ht="24.75" customHeight="1">
      <c r="A141" s="167"/>
      <c r="B141" s="167"/>
      <c r="C141" s="185" t="s">
        <v>84</v>
      </c>
      <c r="D141" s="307"/>
      <c r="E141" s="307"/>
      <c r="F141" s="307"/>
      <c r="G141" s="307"/>
      <c r="H141" s="307"/>
      <c r="I141" s="309"/>
      <c r="J141" s="309"/>
      <c r="K141" s="420">
        <v>2984</v>
      </c>
      <c r="L141" s="419"/>
      <c r="M141" s="420">
        <v>2984</v>
      </c>
    </row>
    <row r="142" spans="1:13" s="172" customFormat="1" ht="19.5">
      <c r="A142" s="167"/>
      <c r="B142" s="167"/>
      <c r="C142" s="185"/>
      <c r="D142" s="307"/>
      <c r="E142" s="307"/>
      <c r="F142" s="307"/>
      <c r="G142" s="307"/>
      <c r="H142" s="307"/>
      <c r="I142" s="309"/>
      <c r="J142" s="309"/>
      <c r="K142" s="309">
        <v>18908</v>
      </c>
      <c r="L142" s="255"/>
      <c r="M142" s="309">
        <v>18908</v>
      </c>
    </row>
    <row r="143" spans="1:13" s="172" customFormat="1" ht="25.5" customHeight="1">
      <c r="A143" s="167"/>
      <c r="B143" s="167"/>
      <c r="C143" s="183" t="s">
        <v>1</v>
      </c>
      <c r="D143" s="184"/>
      <c r="E143" s="184"/>
      <c r="F143" s="184"/>
      <c r="G143" s="184"/>
      <c r="H143" s="184"/>
      <c r="I143" s="308"/>
      <c r="J143" s="308"/>
      <c r="K143" s="309">
        <v>2695</v>
      </c>
      <c r="L143" s="255"/>
      <c r="M143" s="309">
        <v>2695</v>
      </c>
    </row>
    <row r="144" spans="1:13" s="172" customFormat="1" ht="33" customHeight="1" thickBot="1">
      <c r="A144" s="167"/>
      <c r="B144" s="167"/>
      <c r="C144" s="310"/>
      <c r="D144" s="184"/>
      <c r="E144" s="184"/>
      <c r="F144" s="184"/>
      <c r="G144" s="184"/>
      <c r="H144" s="184"/>
      <c r="I144" s="308"/>
      <c r="J144" s="308"/>
      <c r="K144" s="421">
        <v>21603</v>
      </c>
      <c r="L144" s="311"/>
      <c r="M144" s="421">
        <v>21603</v>
      </c>
    </row>
    <row r="145" spans="1:13" s="172" customFormat="1" ht="65.25" customHeight="1">
      <c r="A145" s="167"/>
      <c r="B145" s="167"/>
      <c r="C145" s="533" t="s">
        <v>360</v>
      </c>
      <c r="D145" s="534"/>
      <c r="E145" s="534"/>
      <c r="F145" s="534"/>
      <c r="G145" s="534"/>
      <c r="H145" s="534"/>
      <c r="I145" s="534"/>
      <c r="J145" s="534"/>
      <c r="K145" s="534"/>
      <c r="L145" s="534"/>
      <c r="M145" s="534"/>
    </row>
    <row r="146" spans="1:13" s="172" customFormat="1" ht="27.75" customHeight="1">
      <c r="A146" s="167" t="s">
        <v>26</v>
      </c>
      <c r="B146" s="167" t="s">
        <v>63</v>
      </c>
      <c r="C146" s="312" t="s">
        <v>25</v>
      </c>
      <c r="D146" s="184"/>
      <c r="E146" s="184"/>
      <c r="F146" s="184"/>
      <c r="G146" s="184"/>
      <c r="H146" s="184"/>
      <c r="I146" s="254"/>
      <c r="J146" s="254"/>
      <c r="K146" s="308"/>
      <c r="L146" s="255"/>
      <c r="M146" s="313"/>
    </row>
    <row r="147" spans="1:13" s="172" customFormat="1" ht="27.75" customHeight="1">
      <c r="A147" s="167"/>
      <c r="B147" s="167"/>
      <c r="C147" s="434" t="s">
        <v>192</v>
      </c>
      <c r="D147" s="184"/>
      <c r="E147" s="184"/>
      <c r="F147" s="184"/>
      <c r="G147" s="184"/>
      <c r="H147" s="184"/>
      <c r="I147" s="254"/>
      <c r="J147" s="254"/>
      <c r="K147" s="181"/>
      <c r="L147" s="179"/>
      <c r="M147" s="475"/>
    </row>
    <row r="148" spans="1:13" s="172" customFormat="1" ht="8.25" customHeight="1">
      <c r="A148" s="167"/>
      <c r="B148" s="167"/>
      <c r="C148" s="314"/>
      <c r="D148" s="184"/>
      <c r="E148" s="184"/>
      <c r="F148" s="184"/>
      <c r="G148" s="184"/>
      <c r="H148" s="184"/>
      <c r="I148" s="254"/>
      <c r="J148" s="254"/>
      <c r="K148" s="188"/>
      <c r="L148" s="315"/>
      <c r="M148" s="244"/>
    </row>
    <row r="149" spans="1:13" s="172" customFormat="1" ht="0.75" customHeight="1">
      <c r="A149" s="167"/>
      <c r="B149" s="167"/>
      <c r="D149" s="184"/>
      <c r="E149" s="184"/>
      <c r="F149" s="184"/>
      <c r="G149" s="184"/>
      <c r="H149" s="184"/>
      <c r="I149" s="215"/>
      <c r="J149" s="215"/>
      <c r="K149" s="216"/>
      <c r="L149" s="180"/>
      <c r="M149" s="215"/>
    </row>
    <row r="150" spans="4:13" s="172" customFormat="1" ht="16.5" customHeight="1">
      <c r="D150" s="184"/>
      <c r="E150" s="184"/>
      <c r="F150" s="184"/>
      <c r="G150" s="184"/>
      <c r="H150" s="184"/>
      <c r="I150" s="297"/>
      <c r="J150" s="297"/>
      <c r="K150" s="266" t="s">
        <v>51</v>
      </c>
      <c r="L150" s="297"/>
      <c r="M150" s="266" t="s">
        <v>159</v>
      </c>
    </row>
    <row r="151" spans="4:13" s="172" customFormat="1" ht="20.25" customHeight="1" thickBot="1">
      <c r="D151" s="184"/>
      <c r="E151" s="184"/>
      <c r="F151" s="184"/>
      <c r="G151" s="184"/>
      <c r="H151" s="184"/>
      <c r="I151" s="297"/>
      <c r="J151" s="297"/>
      <c r="K151" s="298" t="s">
        <v>158</v>
      </c>
      <c r="L151" s="299"/>
      <c r="M151" s="298" t="s">
        <v>158</v>
      </c>
    </row>
    <row r="152" spans="1:13" s="172" customFormat="1" ht="17.25" customHeight="1">
      <c r="A152" s="167"/>
      <c r="B152" s="167"/>
      <c r="C152" s="210"/>
      <c r="D152" s="184"/>
      <c r="E152" s="184"/>
      <c r="F152" s="184"/>
      <c r="G152" s="184"/>
      <c r="H152" s="184"/>
      <c r="I152" s="300"/>
      <c r="J152" s="300"/>
      <c r="K152" s="301" t="s">
        <v>313</v>
      </c>
      <c r="L152" s="302"/>
      <c r="M152" s="301" t="s">
        <v>313</v>
      </c>
    </row>
    <row r="153" spans="1:13" s="258" customFormat="1" ht="20.25" customHeight="1">
      <c r="A153" s="167"/>
      <c r="B153" s="167"/>
      <c r="C153" s="183"/>
      <c r="D153" s="184"/>
      <c r="E153" s="184"/>
      <c r="F153" s="184"/>
      <c r="G153" s="184"/>
      <c r="H153" s="553"/>
      <c r="I153" s="553"/>
      <c r="J153" s="459"/>
      <c r="K153" s="303" t="s">
        <v>47</v>
      </c>
      <c r="L153" s="303"/>
      <c r="M153" s="303" t="s">
        <v>47</v>
      </c>
    </row>
    <row r="154" spans="1:13" s="291" customFormat="1" ht="4.5" customHeight="1">
      <c r="A154" s="295"/>
      <c r="B154" s="296"/>
      <c r="C154" s="286"/>
      <c r="D154" s="251"/>
      <c r="E154" s="251"/>
      <c r="F154" s="251"/>
      <c r="G154" s="251"/>
      <c r="H154" s="251"/>
      <c r="I154" s="251"/>
      <c r="J154" s="251"/>
      <c r="K154" s="251"/>
      <c r="L154" s="293"/>
      <c r="M154" s="293"/>
    </row>
    <row r="155" spans="1:13" s="172" customFormat="1" ht="1.5" customHeight="1">
      <c r="A155" s="167"/>
      <c r="B155" s="167"/>
      <c r="C155" s="184"/>
      <c r="D155" s="184"/>
      <c r="E155" s="184"/>
      <c r="F155" s="184"/>
      <c r="G155" s="184"/>
      <c r="H155" s="184"/>
      <c r="I155" s="254"/>
      <c r="J155" s="254"/>
      <c r="K155" s="188"/>
      <c r="L155" s="255"/>
      <c r="M155" s="256"/>
    </row>
    <row r="156" spans="1:13" s="172" customFormat="1" ht="22.5" customHeight="1">
      <c r="A156" s="167" t="s">
        <v>27</v>
      </c>
      <c r="B156" s="167" t="s">
        <v>64</v>
      </c>
      <c r="C156" s="210" t="s">
        <v>132</v>
      </c>
      <c r="D156" s="184"/>
      <c r="E156" s="184"/>
      <c r="F156" s="184"/>
      <c r="G156" s="184"/>
      <c r="H156" s="184"/>
      <c r="I156" s="316"/>
      <c r="J156" s="316"/>
      <c r="K156" s="308"/>
      <c r="L156" s="255"/>
      <c r="M156" s="316"/>
    </row>
    <row r="157" spans="1:25" s="172" customFormat="1" ht="20.25" customHeight="1">
      <c r="A157" s="317" t="s">
        <v>73</v>
      </c>
      <c r="B157" s="213"/>
      <c r="C157" s="540" t="s">
        <v>38</v>
      </c>
      <c r="D157" s="537"/>
      <c r="E157" s="537"/>
      <c r="F157" s="537"/>
      <c r="G157" s="537"/>
      <c r="H157" s="537"/>
      <c r="I157" s="537"/>
      <c r="J157" s="537"/>
      <c r="K157" s="541"/>
      <c r="L157" s="541"/>
      <c r="M157" s="541"/>
      <c r="N157" s="258"/>
      <c r="O157" s="258"/>
      <c r="P157" s="258"/>
      <c r="Q157" s="258"/>
      <c r="R157" s="258"/>
      <c r="S157" s="258"/>
      <c r="T157" s="258"/>
      <c r="U157" s="258"/>
      <c r="V157" s="258"/>
      <c r="W157" s="258"/>
      <c r="X157" s="258"/>
      <c r="Y157" s="258"/>
    </row>
    <row r="158" spans="1:13" s="172" customFormat="1" ht="7.5" customHeight="1">
      <c r="A158" s="167"/>
      <c r="B158" s="167"/>
      <c r="C158" s="210"/>
      <c r="D158" s="184"/>
      <c r="E158" s="184"/>
      <c r="F158" s="184"/>
      <c r="G158" s="184"/>
      <c r="H158" s="184"/>
      <c r="I158" s="316"/>
      <c r="J158" s="316"/>
      <c r="K158" s="308"/>
      <c r="L158" s="255"/>
      <c r="M158" s="316"/>
    </row>
    <row r="159" spans="1:13" s="172" customFormat="1" ht="19.5" customHeight="1">
      <c r="A159" s="167"/>
      <c r="B159" s="167"/>
      <c r="C159" s="318" t="s">
        <v>103</v>
      </c>
      <c r="D159" s="184" t="s">
        <v>193</v>
      </c>
      <c r="E159" s="184"/>
      <c r="F159" s="184"/>
      <c r="G159" s="184"/>
      <c r="H159" s="184"/>
      <c r="I159" s="316"/>
      <c r="J159" s="316"/>
      <c r="K159" s="309">
        <v>182078</v>
      </c>
      <c r="L159" s="255"/>
      <c r="M159" s="309">
        <v>182078</v>
      </c>
    </row>
    <row r="160" spans="1:13" s="172" customFormat="1" ht="17.25" customHeight="1">
      <c r="A160" s="167"/>
      <c r="B160" s="167"/>
      <c r="C160" s="318" t="s">
        <v>103</v>
      </c>
      <c r="D160" s="184" t="s">
        <v>39</v>
      </c>
      <c r="E160" s="184"/>
      <c r="F160" s="184"/>
      <c r="G160" s="184"/>
      <c r="H160" s="184"/>
      <c r="I160" s="316"/>
      <c r="J160" s="316"/>
      <c r="K160" s="309">
        <v>2022</v>
      </c>
      <c r="L160" s="255"/>
      <c r="M160" s="309">
        <v>2022</v>
      </c>
    </row>
    <row r="161" spans="1:13" s="172" customFormat="1" ht="18" customHeight="1" thickBot="1">
      <c r="A161" s="167"/>
      <c r="B161" s="167"/>
      <c r="C161" s="318" t="s">
        <v>103</v>
      </c>
      <c r="D161" s="184" t="s">
        <v>270</v>
      </c>
      <c r="E161" s="184"/>
      <c r="F161" s="184"/>
      <c r="G161" s="184"/>
      <c r="H161" s="184"/>
      <c r="I161" s="316"/>
      <c r="J161" s="316"/>
      <c r="K161" s="319">
        <v>739</v>
      </c>
      <c r="L161" s="320"/>
      <c r="M161" s="319">
        <v>739</v>
      </c>
    </row>
    <row r="162" spans="1:13" s="172" customFormat="1" ht="45" customHeight="1">
      <c r="A162" s="167"/>
      <c r="B162" s="167"/>
      <c r="C162" s="494" t="s">
        <v>346</v>
      </c>
      <c r="D162" s="494"/>
      <c r="E162" s="494"/>
      <c r="F162" s="494"/>
      <c r="G162" s="494"/>
      <c r="H162" s="494"/>
      <c r="I162" s="494"/>
      <c r="J162" s="494"/>
      <c r="K162" s="494"/>
      <c r="L162" s="494"/>
      <c r="M162" s="494"/>
    </row>
    <row r="163" spans="1:13" s="172" customFormat="1" ht="22.5" customHeight="1">
      <c r="A163" s="317" t="s">
        <v>129</v>
      </c>
      <c r="B163" s="167"/>
      <c r="C163" s="540" t="s">
        <v>194</v>
      </c>
      <c r="D163" s="537"/>
      <c r="E163" s="537"/>
      <c r="F163" s="537"/>
      <c r="G163" s="537"/>
      <c r="H163" s="537"/>
      <c r="I163" s="537"/>
      <c r="J163" s="460"/>
      <c r="K163" s="179"/>
      <c r="L163" s="255"/>
      <c r="M163" s="179"/>
    </row>
    <row r="164" spans="1:13" s="172" customFormat="1" ht="19.5" customHeight="1">
      <c r="A164" s="167"/>
      <c r="B164" s="167"/>
      <c r="C164" s="184"/>
      <c r="D164" s="184"/>
      <c r="E164" s="184"/>
      <c r="F164" s="184"/>
      <c r="G164" s="184"/>
      <c r="H164" s="184"/>
      <c r="I164" s="182"/>
      <c r="J164" s="182"/>
      <c r="K164" s="179"/>
      <c r="L164" s="255"/>
      <c r="M164" s="303" t="s">
        <v>120</v>
      </c>
    </row>
    <row r="165" spans="1:13" s="172" customFormat="1" ht="20.25" customHeight="1">
      <c r="A165" s="167"/>
      <c r="B165" s="167"/>
      <c r="C165" s="183" t="s">
        <v>59</v>
      </c>
      <c r="D165" s="184"/>
      <c r="E165" s="184"/>
      <c r="F165" s="184"/>
      <c r="G165" s="184"/>
      <c r="H165" s="184"/>
      <c r="I165" s="256"/>
      <c r="J165" s="256"/>
      <c r="K165" s="181"/>
      <c r="L165" s="255"/>
      <c r="M165" s="181">
        <v>183301</v>
      </c>
    </row>
    <row r="166" spans="1:13" s="172" customFormat="1" ht="2.25" customHeight="1">
      <c r="A166" s="167"/>
      <c r="B166" s="167"/>
      <c r="C166" s="186"/>
      <c r="D166" s="184"/>
      <c r="E166" s="184"/>
      <c r="F166" s="184"/>
      <c r="G166" s="184"/>
      <c r="H166" s="184"/>
      <c r="I166" s="256"/>
      <c r="J166" s="256"/>
      <c r="K166" s="179"/>
      <c r="L166" s="255"/>
      <c r="M166" s="179">
        <v>0</v>
      </c>
    </row>
    <row r="167" spans="1:13" s="172" customFormat="1" ht="19.5">
      <c r="A167" s="167"/>
      <c r="B167" s="167"/>
      <c r="C167" s="186" t="s">
        <v>66</v>
      </c>
      <c r="D167" s="184"/>
      <c r="E167" s="184"/>
      <c r="F167" s="184"/>
      <c r="K167" s="179"/>
      <c r="L167" s="255"/>
      <c r="M167" s="179">
        <v>183301</v>
      </c>
    </row>
    <row r="168" spans="1:13" s="172" customFormat="1" ht="3" customHeight="1">
      <c r="A168" s="167"/>
      <c r="B168" s="167"/>
      <c r="C168" s="186"/>
      <c r="D168" s="184"/>
      <c r="E168" s="184"/>
      <c r="F168" s="184"/>
      <c r="K168" s="179"/>
      <c r="L168" s="255"/>
      <c r="M168" s="179">
        <v>0</v>
      </c>
    </row>
    <row r="169" spans="1:13" s="172" customFormat="1" ht="3" customHeight="1" hidden="1">
      <c r="A169" s="167"/>
      <c r="B169" s="167"/>
      <c r="C169" s="186"/>
      <c r="D169" s="184"/>
      <c r="E169" s="184"/>
      <c r="F169" s="184"/>
      <c r="G169" s="184"/>
      <c r="H169" s="184"/>
      <c r="I169" s="256"/>
      <c r="J169" s="256"/>
      <c r="K169" s="179"/>
      <c r="L169" s="255"/>
      <c r="M169" s="179">
        <v>0</v>
      </c>
    </row>
    <row r="170" spans="1:13" s="172" customFormat="1" ht="18.75" customHeight="1" thickBot="1">
      <c r="A170" s="167"/>
      <c r="B170" s="167"/>
      <c r="C170" s="183" t="s">
        <v>60</v>
      </c>
      <c r="D170" s="169"/>
      <c r="E170" s="169"/>
      <c r="F170" s="169"/>
      <c r="G170" s="169"/>
      <c r="H170" s="169"/>
      <c r="I170" s="256"/>
      <c r="J170" s="256"/>
      <c r="K170" s="179"/>
      <c r="L170" s="255"/>
      <c r="M170" s="487">
        <v>220241</v>
      </c>
    </row>
    <row r="171" spans="1:13" s="172" customFormat="1" ht="5.25" customHeight="1" hidden="1">
      <c r="A171" s="167"/>
      <c r="B171" s="167"/>
      <c r="C171" s="321"/>
      <c r="D171" s="184"/>
      <c r="E171" s="184"/>
      <c r="F171" s="184"/>
      <c r="G171" s="184"/>
      <c r="H171" s="184"/>
      <c r="I171" s="254"/>
      <c r="J171" s="254"/>
      <c r="K171" s="308"/>
      <c r="L171" s="255"/>
      <c r="M171" s="313"/>
    </row>
    <row r="172" spans="1:13" s="172" customFormat="1" ht="6.75" customHeight="1" hidden="1">
      <c r="A172" s="167"/>
      <c r="B172" s="167"/>
      <c r="C172" s="184"/>
      <c r="D172" s="184"/>
      <c r="E172" s="184"/>
      <c r="F172" s="184"/>
      <c r="G172" s="184"/>
      <c r="H172" s="184"/>
      <c r="I172" s="254"/>
      <c r="J172" s="254"/>
      <c r="K172" s="322"/>
      <c r="L172" s="255"/>
      <c r="M172" s="256"/>
    </row>
    <row r="173" spans="1:13" s="172" customFormat="1" ht="17.25" customHeight="1" hidden="1">
      <c r="A173" s="167"/>
      <c r="B173" s="167"/>
      <c r="C173" s="184"/>
      <c r="D173" s="184"/>
      <c r="E173" s="184"/>
      <c r="F173" s="184"/>
      <c r="G173" s="184"/>
      <c r="H173" s="184"/>
      <c r="I173" s="254"/>
      <c r="J173" s="254"/>
      <c r="K173" s="188"/>
      <c r="L173" s="255"/>
      <c r="M173" s="256"/>
    </row>
    <row r="174" spans="1:13" s="172" customFormat="1" ht="4.5" customHeight="1" hidden="1">
      <c r="A174" s="167"/>
      <c r="B174" s="167"/>
      <c r="C174" s="184"/>
      <c r="D174" s="184"/>
      <c r="E174" s="184"/>
      <c r="F174" s="184"/>
      <c r="G174" s="184"/>
      <c r="H174" s="184"/>
      <c r="I174" s="316"/>
      <c r="J174" s="316"/>
      <c r="K174" s="316"/>
      <c r="L174" s="255"/>
      <c r="M174" s="316"/>
    </row>
    <row r="175" spans="1:13" s="172" customFormat="1" ht="31.5" customHeight="1">
      <c r="A175" s="167" t="s">
        <v>28</v>
      </c>
      <c r="B175" s="167" t="s">
        <v>67</v>
      </c>
      <c r="C175" s="218" t="s">
        <v>135</v>
      </c>
      <c r="D175" s="169"/>
      <c r="E175" s="169"/>
      <c r="F175" s="169"/>
      <c r="G175" s="169"/>
      <c r="H175" s="169"/>
      <c r="I175" s="170"/>
      <c r="J175" s="170"/>
      <c r="K175" s="180"/>
      <c r="L175" s="180"/>
      <c r="M175" s="170"/>
    </row>
    <row r="176" spans="1:13" s="172" customFormat="1" ht="121.5" customHeight="1">
      <c r="A176" s="221" t="s">
        <v>104</v>
      </c>
      <c r="B176" s="221"/>
      <c r="C176" s="501" t="s">
        <v>359</v>
      </c>
      <c r="D176" s="502"/>
      <c r="E176" s="502"/>
      <c r="F176" s="502"/>
      <c r="G176" s="502"/>
      <c r="H176" s="502"/>
      <c r="I176" s="502"/>
      <c r="J176" s="502"/>
      <c r="K176" s="502"/>
      <c r="L176" s="502"/>
      <c r="M176" s="502"/>
    </row>
    <row r="177" spans="1:13" s="172" customFormat="1" ht="33" customHeight="1" hidden="1">
      <c r="A177" s="363" t="s">
        <v>27</v>
      </c>
      <c r="B177" s="363" t="s">
        <v>67</v>
      </c>
      <c r="C177" s="364" t="s">
        <v>231</v>
      </c>
      <c r="D177" s="169"/>
      <c r="E177" s="169"/>
      <c r="F177" s="169"/>
      <c r="G177" s="169"/>
      <c r="H177" s="169"/>
      <c r="I177" s="170"/>
      <c r="J177" s="170"/>
      <c r="K177" s="180"/>
      <c r="L177" s="180"/>
      <c r="M177" s="170"/>
    </row>
    <row r="178" spans="1:13" s="172" customFormat="1" ht="65.25" customHeight="1" hidden="1">
      <c r="A178" s="221"/>
      <c r="B178" s="221"/>
      <c r="C178" s="501"/>
      <c r="D178" s="502"/>
      <c r="E178" s="502"/>
      <c r="F178" s="502"/>
      <c r="G178" s="502"/>
      <c r="H178" s="502"/>
      <c r="I178" s="502"/>
      <c r="J178" s="502"/>
      <c r="K178" s="502"/>
      <c r="L178" s="502"/>
      <c r="M178" s="502"/>
    </row>
    <row r="179" spans="1:13" s="172" customFormat="1" ht="81" customHeight="1">
      <c r="A179" s="221" t="s">
        <v>105</v>
      </c>
      <c r="B179" s="221"/>
      <c r="C179" s="501" t="s">
        <v>357</v>
      </c>
      <c r="D179" s="502"/>
      <c r="E179" s="502"/>
      <c r="F179" s="502"/>
      <c r="G179" s="502"/>
      <c r="H179" s="502"/>
      <c r="I179" s="502"/>
      <c r="J179" s="502"/>
      <c r="K179" s="502"/>
      <c r="L179" s="502"/>
      <c r="M179" s="502"/>
    </row>
    <row r="180" spans="1:13" s="172" customFormat="1" ht="88.5" customHeight="1">
      <c r="A180" s="221" t="s">
        <v>3</v>
      </c>
      <c r="B180" s="221"/>
      <c r="C180" s="501" t="s">
        <v>187</v>
      </c>
      <c r="D180" s="502"/>
      <c r="E180" s="502"/>
      <c r="F180" s="502"/>
      <c r="G180" s="502"/>
      <c r="H180" s="502"/>
      <c r="I180" s="502"/>
      <c r="J180" s="502"/>
      <c r="K180" s="502"/>
      <c r="L180" s="502"/>
      <c r="M180" s="502"/>
    </row>
    <row r="181" spans="1:13" s="172" customFormat="1" ht="105" customHeight="1">
      <c r="A181" s="221"/>
      <c r="B181" s="221"/>
      <c r="C181" s="501" t="s">
        <v>375</v>
      </c>
      <c r="D181" s="502"/>
      <c r="E181" s="502"/>
      <c r="F181" s="502"/>
      <c r="G181" s="502"/>
      <c r="H181" s="502"/>
      <c r="I181" s="502"/>
      <c r="J181" s="502"/>
      <c r="K181" s="502"/>
      <c r="L181" s="502"/>
      <c r="M181" s="502"/>
    </row>
    <row r="182" spans="1:13" s="172" customFormat="1" ht="87" customHeight="1">
      <c r="A182" s="221" t="s">
        <v>230</v>
      </c>
      <c r="B182" s="167"/>
      <c r="C182" s="549" t="s">
        <v>356</v>
      </c>
      <c r="D182" s="529"/>
      <c r="E182" s="529"/>
      <c r="F182" s="529"/>
      <c r="G182" s="529"/>
      <c r="H182" s="529"/>
      <c r="I182" s="529"/>
      <c r="J182" s="529"/>
      <c r="K182" s="529"/>
      <c r="L182" s="529"/>
      <c r="M182" s="529"/>
    </row>
    <row r="183" spans="1:13" s="172" customFormat="1" ht="20.25" customHeight="1">
      <c r="A183" s="221"/>
      <c r="B183" s="221"/>
      <c r="C183" s="504" t="s">
        <v>185</v>
      </c>
      <c r="D183" s="505"/>
      <c r="E183" s="505"/>
      <c r="F183" s="505"/>
      <c r="G183" s="505"/>
      <c r="H183" s="505"/>
      <c r="I183" s="505"/>
      <c r="J183" s="505"/>
      <c r="K183" s="505"/>
      <c r="L183" s="505"/>
      <c r="M183" s="505"/>
    </row>
    <row r="184" spans="1:13" s="172" customFormat="1" ht="25.5" customHeight="1">
      <c r="A184" s="167" t="s">
        <v>29</v>
      </c>
      <c r="B184" s="167" t="s">
        <v>69</v>
      </c>
      <c r="C184" s="324" t="s">
        <v>136</v>
      </c>
      <c r="D184" s="169"/>
      <c r="E184" s="169"/>
      <c r="F184" s="169"/>
      <c r="G184" s="169"/>
      <c r="H184" s="169"/>
      <c r="I184" s="170"/>
      <c r="J184" s="170"/>
      <c r="K184" s="180"/>
      <c r="L184" s="180"/>
      <c r="M184" s="170"/>
    </row>
    <row r="185" spans="1:13" s="172" customFormat="1" ht="0.75" customHeight="1">
      <c r="A185" s="167" t="s">
        <v>146</v>
      </c>
      <c r="B185" s="167"/>
      <c r="C185" s="324"/>
      <c r="D185" s="169"/>
      <c r="E185" s="169"/>
      <c r="F185" s="169"/>
      <c r="G185" s="169"/>
      <c r="H185" s="169"/>
      <c r="I185" s="170"/>
      <c r="J185" s="170"/>
      <c r="K185" s="180"/>
      <c r="L185" s="180"/>
      <c r="M185" s="170"/>
    </row>
    <row r="186" spans="1:13" s="172" customFormat="1" ht="4.5" customHeight="1" hidden="1">
      <c r="A186" s="167"/>
      <c r="B186" s="167"/>
      <c r="C186" s="324"/>
      <c r="D186" s="169"/>
      <c r="E186" s="169"/>
      <c r="F186" s="169"/>
      <c r="G186" s="169"/>
      <c r="H186" s="169"/>
      <c r="I186" s="170"/>
      <c r="J186" s="170"/>
      <c r="L186" s="182"/>
      <c r="M186" s="182"/>
    </row>
    <row r="187" spans="1:13" s="172" customFormat="1" ht="18" customHeight="1">
      <c r="A187" s="167"/>
      <c r="B187" s="167"/>
      <c r="C187" s="168" t="s">
        <v>184</v>
      </c>
      <c r="D187" s="169"/>
      <c r="E187" s="169"/>
      <c r="F187" s="169"/>
      <c r="G187" s="169"/>
      <c r="H187" s="169"/>
      <c r="I187" s="170"/>
      <c r="J187" s="170"/>
      <c r="K187" s="171"/>
      <c r="L187" s="171"/>
      <c r="M187" s="171"/>
    </row>
    <row r="188" spans="1:13" s="172" customFormat="1" ht="18" customHeight="1">
      <c r="A188" s="167"/>
      <c r="B188" s="167"/>
      <c r="C188" s="168"/>
      <c r="D188" s="169"/>
      <c r="E188" s="169"/>
      <c r="F188" s="169"/>
      <c r="G188" s="169"/>
      <c r="H188" s="169"/>
      <c r="I188" s="170"/>
      <c r="J188" s="170"/>
      <c r="K188" s="474" t="s">
        <v>183</v>
      </c>
      <c r="L188" s="174"/>
      <c r="M188" s="173" t="s">
        <v>324</v>
      </c>
    </row>
    <row r="189" spans="1:13" s="172" customFormat="1" ht="18" customHeight="1" thickBot="1">
      <c r="A189" s="167"/>
      <c r="B189" s="167"/>
      <c r="C189" s="168"/>
      <c r="D189" s="169"/>
      <c r="E189" s="169"/>
      <c r="F189" s="169"/>
      <c r="G189" s="169"/>
      <c r="H189" s="169"/>
      <c r="I189" s="170"/>
      <c r="J189" s="170"/>
      <c r="K189" s="175" t="s">
        <v>74</v>
      </c>
      <c r="L189" s="171"/>
      <c r="M189" s="175" t="s">
        <v>74</v>
      </c>
    </row>
    <row r="190" spans="1:13" s="172" customFormat="1" ht="16.5" customHeight="1">
      <c r="A190" s="176"/>
      <c r="B190" s="176"/>
      <c r="C190" s="177" t="s">
        <v>81</v>
      </c>
      <c r="D190" s="178"/>
      <c r="E190" s="178"/>
      <c r="F190" s="178"/>
      <c r="G190" s="178"/>
      <c r="H190" s="178"/>
      <c r="I190" s="170"/>
      <c r="J190" s="170"/>
      <c r="K190" s="435"/>
      <c r="L190" s="436"/>
      <c r="M190" s="435"/>
    </row>
    <row r="191" spans="1:13" s="172" customFormat="1" ht="21" customHeight="1">
      <c r="A191" s="167"/>
      <c r="B191" s="167"/>
      <c r="C191" s="183" t="s">
        <v>82</v>
      </c>
      <c r="D191" s="184"/>
      <c r="E191" s="184"/>
      <c r="F191" s="184"/>
      <c r="G191" s="184"/>
      <c r="H191" s="184"/>
      <c r="K191" s="435">
        <v>550156</v>
      </c>
      <c r="L191" s="436"/>
      <c r="M191" s="435">
        <v>586393</v>
      </c>
    </row>
    <row r="192" spans="1:13" s="172" customFormat="1" ht="21" customHeight="1">
      <c r="A192" s="167"/>
      <c r="B192" s="167"/>
      <c r="C192" s="183" t="s">
        <v>298</v>
      </c>
      <c r="D192" s="184"/>
      <c r="E192" s="184"/>
      <c r="F192" s="184"/>
      <c r="G192" s="184"/>
      <c r="H192" s="184"/>
      <c r="K192" s="435">
        <v>75294</v>
      </c>
      <c r="L192" s="436"/>
      <c r="M192" s="435">
        <v>75294</v>
      </c>
    </row>
    <row r="193" spans="1:13" s="172" customFormat="1" ht="21" customHeight="1">
      <c r="A193" s="167"/>
      <c r="B193" s="167"/>
      <c r="C193" s="183" t="s">
        <v>233</v>
      </c>
      <c r="D193" s="184"/>
      <c r="E193" s="184"/>
      <c r="F193" s="184"/>
      <c r="G193" s="184"/>
      <c r="H193" s="184"/>
      <c r="K193" s="435">
        <v>40000</v>
      </c>
      <c r="L193" s="436"/>
      <c r="M193" s="435">
        <v>100000</v>
      </c>
    </row>
    <row r="194" spans="1:13" s="172" customFormat="1" ht="21" customHeight="1">
      <c r="A194" s="167"/>
      <c r="B194" s="167"/>
      <c r="C194" s="183" t="s">
        <v>260</v>
      </c>
      <c r="D194" s="184"/>
      <c r="E194" s="184"/>
      <c r="F194" s="184"/>
      <c r="G194" s="184"/>
      <c r="H194" s="184"/>
      <c r="K194" s="435">
        <v>250000</v>
      </c>
      <c r="L194" s="436"/>
      <c r="M194" s="435">
        <v>250000</v>
      </c>
    </row>
    <row r="195" spans="1:13" s="172" customFormat="1" ht="21" customHeight="1">
      <c r="A195" s="167"/>
      <c r="B195" s="167"/>
      <c r="C195" s="183" t="s">
        <v>283</v>
      </c>
      <c r="D195" s="184"/>
      <c r="E195" s="184"/>
      <c r="F195" s="184"/>
      <c r="G195" s="184"/>
      <c r="H195" s="184"/>
      <c r="K195" s="435">
        <v>100000</v>
      </c>
      <c r="L195" s="436"/>
      <c r="M195" s="435">
        <v>100000</v>
      </c>
    </row>
    <row r="196" spans="1:13" s="172" customFormat="1" ht="5.25" customHeight="1">
      <c r="A196" s="167"/>
      <c r="B196" s="167"/>
      <c r="C196" s="185"/>
      <c r="D196" s="184"/>
      <c r="E196" s="184"/>
      <c r="F196" s="184"/>
      <c r="G196" s="184"/>
      <c r="H196" s="184"/>
      <c r="K196" s="438"/>
      <c r="L196" s="436"/>
      <c r="M196" s="438"/>
    </row>
    <row r="197" spans="1:13" s="172" customFormat="1" ht="21" customHeight="1">
      <c r="A197" s="167"/>
      <c r="B197" s="167"/>
      <c r="C197" s="186"/>
      <c r="D197" s="184"/>
      <c r="E197" s="184"/>
      <c r="F197" s="184"/>
      <c r="G197" s="184"/>
      <c r="H197" s="184"/>
      <c r="K197" s="188">
        <v>1015450</v>
      </c>
      <c r="L197" s="436"/>
      <c r="M197" s="188">
        <v>1111687</v>
      </c>
    </row>
    <row r="198" spans="1:13" s="172" customFormat="1" ht="21.75" customHeight="1">
      <c r="A198" s="167"/>
      <c r="B198" s="167"/>
      <c r="C198" s="183" t="s">
        <v>72</v>
      </c>
      <c r="D198" s="184"/>
      <c r="E198" s="184"/>
      <c r="F198" s="184"/>
      <c r="G198" s="184"/>
      <c r="H198" s="184"/>
      <c r="K198" s="338">
        <v>399794</v>
      </c>
      <c r="L198" s="436"/>
      <c r="M198" s="338">
        <v>438912</v>
      </c>
    </row>
    <row r="199" spans="1:13" s="172" customFormat="1" ht="19.5" customHeight="1" thickBot="1">
      <c r="A199" s="167"/>
      <c r="B199" s="167"/>
      <c r="C199" s="186"/>
      <c r="D199" s="184"/>
      <c r="E199" s="184"/>
      <c r="F199" s="184"/>
      <c r="G199" s="184"/>
      <c r="H199" s="184"/>
      <c r="K199" s="439">
        <v>615656</v>
      </c>
      <c r="L199" s="436"/>
      <c r="M199" s="439">
        <v>672775</v>
      </c>
    </row>
    <row r="200" spans="1:13" s="172" customFormat="1" ht="3.75" customHeight="1">
      <c r="A200" s="167"/>
      <c r="B200" s="167"/>
      <c r="C200" s="186"/>
      <c r="D200" s="184"/>
      <c r="E200" s="184"/>
      <c r="F200" s="184"/>
      <c r="G200" s="184"/>
      <c r="H200" s="184"/>
      <c r="K200" s="188"/>
      <c r="L200" s="436"/>
      <c r="M200" s="188"/>
    </row>
    <row r="201" spans="1:13" s="172" customFormat="1" ht="18" customHeight="1">
      <c r="A201" s="167"/>
      <c r="B201" s="167"/>
      <c r="C201" s="186" t="s">
        <v>46</v>
      </c>
      <c r="D201" s="184"/>
      <c r="E201" s="184"/>
      <c r="F201" s="184"/>
      <c r="G201" s="184"/>
      <c r="H201" s="184"/>
      <c r="K201" s="188"/>
      <c r="L201" s="436"/>
      <c r="M201" s="188"/>
    </row>
    <row r="202" spans="1:13" s="172" customFormat="1" ht="21" customHeight="1">
      <c r="A202" s="167"/>
      <c r="B202" s="167"/>
      <c r="C202" s="187" t="s">
        <v>42</v>
      </c>
      <c r="D202" s="184"/>
      <c r="E202" s="184"/>
      <c r="F202" s="184"/>
      <c r="G202" s="184"/>
      <c r="H202" s="184"/>
      <c r="K202" s="188">
        <v>25241</v>
      </c>
      <c r="L202" s="436"/>
      <c r="M202" s="188">
        <v>86937</v>
      </c>
    </row>
    <row r="203" spans="1:13" s="172" customFormat="1" ht="21" customHeight="1">
      <c r="A203" s="167"/>
      <c r="B203" s="167"/>
      <c r="C203" s="187" t="s">
        <v>43</v>
      </c>
      <c r="D203" s="184"/>
      <c r="E203" s="184"/>
      <c r="F203" s="184"/>
      <c r="G203" s="184"/>
      <c r="H203" s="184"/>
      <c r="K203" s="188">
        <v>201470</v>
      </c>
      <c r="L203" s="436"/>
      <c r="M203" s="188">
        <v>113423</v>
      </c>
    </row>
    <row r="204" spans="1:13" s="172" customFormat="1" ht="21" customHeight="1">
      <c r="A204" s="167"/>
      <c r="B204" s="167"/>
      <c r="C204" s="187" t="s">
        <v>44</v>
      </c>
      <c r="D204" s="184"/>
      <c r="E204" s="184"/>
      <c r="F204" s="184"/>
      <c r="G204" s="184"/>
      <c r="H204" s="184"/>
      <c r="K204" s="188">
        <v>669500</v>
      </c>
      <c r="L204" s="436"/>
      <c r="M204" s="188">
        <v>989000</v>
      </c>
    </row>
    <row r="205" spans="1:13" s="172" customFormat="1" ht="21" customHeight="1">
      <c r="A205" s="167"/>
      <c r="B205" s="167"/>
      <c r="C205" s="183" t="s">
        <v>233</v>
      </c>
      <c r="D205" s="184"/>
      <c r="E205" s="184"/>
      <c r="F205" s="184"/>
      <c r="G205" s="184"/>
      <c r="H205" s="184"/>
      <c r="K205" s="435">
        <v>40000</v>
      </c>
      <c r="L205" s="436"/>
      <c r="M205" s="435">
        <v>60000</v>
      </c>
    </row>
    <row r="206" spans="1:13" s="172" customFormat="1" ht="21" customHeight="1">
      <c r="A206" s="167"/>
      <c r="B206" s="167"/>
      <c r="C206" s="187" t="s">
        <v>45</v>
      </c>
      <c r="D206" s="184"/>
      <c r="E206" s="184"/>
      <c r="F206" s="184"/>
      <c r="G206" s="184"/>
      <c r="H206" s="184"/>
      <c r="K206" s="188">
        <v>359794</v>
      </c>
      <c r="L206" s="436"/>
      <c r="M206" s="188">
        <v>378912</v>
      </c>
    </row>
    <row r="207" spans="1:13" s="172" customFormat="1" ht="19.5" customHeight="1" thickBot="1">
      <c r="A207" s="167"/>
      <c r="B207" s="167"/>
      <c r="C207" s="186"/>
      <c r="D207" s="184"/>
      <c r="E207" s="184"/>
      <c r="F207" s="184"/>
      <c r="G207" s="184"/>
      <c r="H207" s="184"/>
      <c r="K207" s="439">
        <v>1296005</v>
      </c>
      <c r="L207" s="436"/>
      <c r="M207" s="439">
        <v>1628272</v>
      </c>
    </row>
    <row r="208" spans="1:13" s="172" customFormat="1" ht="3.75" customHeight="1">
      <c r="A208" s="167"/>
      <c r="B208" s="167"/>
      <c r="C208" s="186"/>
      <c r="D208" s="184"/>
      <c r="E208" s="184"/>
      <c r="F208" s="184"/>
      <c r="G208" s="184"/>
      <c r="H208" s="184"/>
      <c r="I208" s="216"/>
      <c r="J208" s="216"/>
      <c r="L208" s="180"/>
      <c r="M208" s="216"/>
    </row>
    <row r="209" spans="1:13" s="172" customFormat="1" ht="42.75" customHeight="1">
      <c r="A209" s="167"/>
      <c r="B209" s="167"/>
      <c r="C209" s="538" t="s">
        <v>312</v>
      </c>
      <c r="D209" s="539"/>
      <c r="E209" s="539"/>
      <c r="F209" s="539"/>
      <c r="G209" s="539"/>
      <c r="H209" s="539"/>
      <c r="I209" s="539"/>
      <c r="J209" s="539"/>
      <c r="K209" s="539"/>
      <c r="L209" s="539"/>
      <c r="M209" s="539"/>
    </row>
    <row r="210" spans="1:13" s="256" customFormat="1" ht="30.75" customHeight="1">
      <c r="A210" s="167" t="s">
        <v>31</v>
      </c>
      <c r="B210" s="167" t="s">
        <v>71</v>
      </c>
      <c r="C210" s="259" t="s">
        <v>137</v>
      </c>
      <c r="D210" s="260"/>
      <c r="E210" s="260"/>
      <c r="F210" s="260"/>
      <c r="G210" s="260"/>
      <c r="H210" s="260"/>
      <c r="I210" s="215"/>
      <c r="J210" s="215"/>
      <c r="K210" s="261"/>
      <c r="M210" s="215"/>
    </row>
    <row r="211" spans="1:13" s="256" customFormat="1" ht="18" customHeight="1" hidden="1">
      <c r="A211" s="167"/>
      <c r="B211" s="167"/>
      <c r="C211" s="325" t="s">
        <v>104</v>
      </c>
      <c r="D211" s="326" t="s">
        <v>106</v>
      </c>
      <c r="E211" s="260"/>
      <c r="F211" s="260"/>
      <c r="G211" s="260"/>
      <c r="H211" s="260"/>
      <c r="I211" s="215"/>
      <c r="J211" s="215"/>
      <c r="K211" s="261"/>
      <c r="M211" s="215"/>
    </row>
    <row r="212" spans="1:13" s="256" customFormat="1" ht="30.75" customHeight="1" hidden="1">
      <c r="A212" s="167"/>
      <c r="B212" s="167"/>
      <c r="D212" s="542" t="s">
        <v>131</v>
      </c>
      <c r="E212" s="534"/>
      <c r="F212" s="534"/>
      <c r="G212" s="534"/>
      <c r="H212" s="534"/>
      <c r="I212" s="534"/>
      <c r="J212" s="534"/>
      <c r="K212" s="534"/>
      <c r="L212" s="534"/>
      <c r="M212" s="534"/>
    </row>
    <row r="213" spans="1:13" s="256" customFormat="1" ht="21" customHeight="1" hidden="1">
      <c r="A213" s="167"/>
      <c r="B213" s="167"/>
      <c r="C213" s="325" t="s">
        <v>104</v>
      </c>
      <c r="D213" s="326" t="s">
        <v>107</v>
      </c>
      <c r="E213" s="236"/>
      <c r="F213" s="236"/>
      <c r="G213" s="236"/>
      <c r="H213" s="236"/>
      <c r="I213" s="236"/>
      <c r="J213" s="236"/>
      <c r="K213" s="236"/>
      <c r="L213" s="236"/>
      <c r="M213" s="236"/>
    </row>
    <row r="214" spans="1:13" s="256" customFormat="1" ht="21.75" customHeight="1" hidden="1">
      <c r="A214" s="167"/>
      <c r="B214" s="167"/>
      <c r="C214" s="259"/>
      <c r="D214" s="542" t="s">
        <v>108</v>
      </c>
      <c r="E214" s="534"/>
      <c r="F214" s="534"/>
      <c r="G214" s="534"/>
      <c r="H214" s="534"/>
      <c r="I214" s="534"/>
      <c r="J214" s="534"/>
      <c r="K214" s="534"/>
      <c r="L214" s="534"/>
      <c r="M214" s="534"/>
    </row>
    <row r="215" spans="1:13" s="256" customFormat="1" ht="18" customHeight="1" hidden="1">
      <c r="A215" s="167"/>
      <c r="B215" s="167"/>
      <c r="C215" s="259"/>
      <c r="D215" s="260"/>
      <c r="E215" s="260"/>
      <c r="F215" s="260"/>
      <c r="G215" s="260"/>
      <c r="H215" s="260"/>
      <c r="I215" s="215"/>
      <c r="J215" s="215"/>
      <c r="K215" s="261"/>
      <c r="M215" s="215"/>
    </row>
    <row r="216" spans="1:13" s="256" customFormat="1" ht="30.75" customHeight="1">
      <c r="A216" s="167"/>
      <c r="B216" s="167"/>
      <c r="C216" s="528" t="s">
        <v>186</v>
      </c>
      <c r="D216" s="529"/>
      <c r="E216" s="529"/>
      <c r="F216" s="529"/>
      <c r="G216" s="529"/>
      <c r="H216" s="529"/>
      <c r="I216" s="529"/>
      <c r="J216" s="529"/>
      <c r="K216" s="529"/>
      <c r="L216" s="529"/>
      <c r="M216" s="529"/>
    </row>
    <row r="217" spans="1:13" s="331" customFormat="1" ht="21.75" customHeight="1">
      <c r="A217" s="219" t="s">
        <v>32</v>
      </c>
      <c r="B217" s="219" t="s">
        <v>117</v>
      </c>
      <c r="C217" s="327" t="s">
        <v>30</v>
      </c>
      <c r="D217" s="328"/>
      <c r="E217" s="328"/>
      <c r="F217" s="328"/>
      <c r="G217" s="328"/>
      <c r="H217" s="328"/>
      <c r="I217" s="329"/>
      <c r="J217" s="329"/>
      <c r="K217" s="330"/>
      <c r="M217" s="329"/>
    </row>
    <row r="218" spans="1:13" s="172" customFormat="1" ht="41.25" customHeight="1">
      <c r="A218" s="332"/>
      <c r="B218" s="332"/>
      <c r="C218" s="528" t="s">
        <v>188</v>
      </c>
      <c r="D218" s="503"/>
      <c r="E218" s="503"/>
      <c r="F218" s="503"/>
      <c r="G218" s="503"/>
      <c r="H218" s="503"/>
      <c r="I218" s="503"/>
      <c r="J218" s="503"/>
      <c r="K218" s="503"/>
      <c r="L218" s="503"/>
      <c r="M218" s="503"/>
    </row>
    <row r="219" spans="1:13" s="172" customFormat="1" ht="27" customHeight="1">
      <c r="A219" s="167" t="s">
        <v>34</v>
      </c>
      <c r="B219" s="167"/>
      <c r="C219" s="218" t="s">
        <v>33</v>
      </c>
      <c r="D219" s="169"/>
      <c r="E219" s="169"/>
      <c r="F219" s="169"/>
      <c r="G219" s="169"/>
      <c r="H219" s="169"/>
      <c r="I219" s="170"/>
      <c r="J219" s="170"/>
      <c r="K219" s="180"/>
      <c r="L219" s="180"/>
      <c r="M219" s="170"/>
    </row>
    <row r="220" spans="1:13" s="172" customFormat="1" ht="33" customHeight="1">
      <c r="A220" s="249"/>
      <c r="B220" s="167"/>
      <c r="C220" s="528" t="s">
        <v>182</v>
      </c>
      <c r="D220" s="503"/>
      <c r="E220" s="503"/>
      <c r="F220" s="503"/>
      <c r="G220" s="503"/>
      <c r="H220" s="503"/>
      <c r="I220" s="503"/>
      <c r="J220" s="503"/>
      <c r="K220" s="503"/>
      <c r="L220" s="503"/>
      <c r="M220" s="503"/>
    </row>
    <row r="221" spans="1:13" s="172" customFormat="1" ht="21" customHeight="1">
      <c r="A221" s="167" t="s">
        <v>221</v>
      </c>
      <c r="B221" s="167" t="s">
        <v>65</v>
      </c>
      <c r="C221" s="218" t="s">
        <v>133</v>
      </c>
      <c r="D221" s="169"/>
      <c r="E221" s="169"/>
      <c r="F221" s="169"/>
      <c r="G221" s="169"/>
      <c r="H221" s="169"/>
      <c r="I221" s="170"/>
      <c r="J221" s="170"/>
      <c r="K221" s="180"/>
      <c r="L221" s="180"/>
      <c r="M221" s="170"/>
    </row>
    <row r="222" spans="1:13" s="214" customFormat="1" ht="20.25" customHeight="1" thickBot="1">
      <c r="A222" s="167"/>
      <c r="B222" s="167"/>
      <c r="C222" s="333"/>
      <c r="D222" s="323"/>
      <c r="E222" s="323"/>
      <c r="F222" s="323"/>
      <c r="G222" s="323"/>
      <c r="I222" s="360"/>
      <c r="J222" s="535" t="s">
        <v>151</v>
      </c>
      <c r="K222" s="535"/>
      <c r="L222" s="535" t="s">
        <v>152</v>
      </c>
      <c r="M222" s="535"/>
    </row>
    <row r="223" spans="1:13" s="172" customFormat="1" ht="21" customHeight="1">
      <c r="A223" s="167"/>
      <c r="B223" s="167"/>
      <c r="D223" s="169"/>
      <c r="E223" s="169"/>
      <c r="F223" s="169"/>
      <c r="G223" s="169"/>
      <c r="J223" s="422" t="s">
        <v>313</v>
      </c>
      <c r="K223" s="422" t="s">
        <v>288</v>
      </c>
      <c r="L223" s="422" t="s">
        <v>313</v>
      </c>
      <c r="M223" s="422" t="s">
        <v>288</v>
      </c>
    </row>
    <row r="224" spans="1:13" s="172" customFormat="1" ht="24" customHeight="1">
      <c r="A224" s="167" t="s">
        <v>104</v>
      </c>
      <c r="B224" s="167"/>
      <c r="C224" s="218" t="s">
        <v>109</v>
      </c>
      <c r="D224" s="169"/>
      <c r="E224" s="169"/>
      <c r="F224" s="169"/>
      <c r="G224" s="169"/>
      <c r="H224" s="169"/>
      <c r="J224" s="170"/>
      <c r="K224" s="180"/>
      <c r="L224" s="180"/>
      <c r="M224" s="170"/>
    </row>
    <row r="225" spans="1:13" s="172" customFormat="1" ht="25.5" customHeight="1">
      <c r="A225" s="167"/>
      <c r="B225" s="167"/>
      <c r="C225" s="172" t="s">
        <v>253</v>
      </c>
      <c r="D225" s="169"/>
      <c r="E225" s="169"/>
      <c r="F225" s="169"/>
      <c r="G225" s="169"/>
      <c r="J225" s="423">
        <v>63383.12275400006</v>
      </c>
      <c r="K225" s="338">
        <v>3735.8873001865795</v>
      </c>
      <c r="L225" s="423">
        <v>63383.12275400006</v>
      </c>
      <c r="M225" s="338">
        <v>3735.5537999999997</v>
      </c>
    </row>
    <row r="226" spans="1:13" s="172" customFormat="1" ht="26.25" customHeight="1">
      <c r="A226" s="167"/>
      <c r="B226" s="167"/>
      <c r="C226" s="172" t="s">
        <v>256</v>
      </c>
      <c r="D226" s="169"/>
      <c r="E226" s="169"/>
      <c r="F226" s="169"/>
      <c r="G226" s="169"/>
      <c r="J226" s="423">
        <v>598269</v>
      </c>
      <c r="K226" s="338">
        <v>590513.689</v>
      </c>
      <c r="L226" s="423">
        <v>598269</v>
      </c>
      <c r="M226" s="338">
        <f>K226</f>
        <v>590513.689</v>
      </c>
    </row>
    <row r="227" spans="1:13" s="172" customFormat="1" ht="26.25" customHeight="1" thickBot="1">
      <c r="A227" s="167"/>
      <c r="B227" s="167"/>
      <c r="C227" s="172" t="s">
        <v>254</v>
      </c>
      <c r="D227" s="169"/>
      <c r="E227" s="169"/>
      <c r="F227" s="169"/>
      <c r="G227" s="169"/>
      <c r="J227" s="336">
        <v>10.59</v>
      </c>
      <c r="K227" s="337">
        <v>0.63</v>
      </c>
      <c r="L227" s="336">
        <v>10.59</v>
      </c>
      <c r="M227" s="337">
        <v>0.63</v>
      </c>
    </row>
    <row r="228" spans="1:13" s="172" customFormat="1" ht="2.25" customHeight="1">
      <c r="A228" s="167"/>
      <c r="B228" s="167"/>
      <c r="D228" s="169"/>
      <c r="E228" s="169"/>
      <c r="F228" s="169"/>
      <c r="G228" s="169"/>
      <c r="J228" s="423"/>
      <c r="K228" s="338"/>
      <c r="L228" s="423"/>
      <c r="M228" s="338"/>
    </row>
    <row r="229" spans="1:13" s="172" customFormat="1" ht="26.25" customHeight="1">
      <c r="A229" s="167" t="s">
        <v>105</v>
      </c>
      <c r="B229" s="167"/>
      <c r="C229" s="218" t="s">
        <v>234</v>
      </c>
      <c r="D229" s="169"/>
      <c r="E229" s="169"/>
      <c r="F229" s="169"/>
      <c r="G229" s="169"/>
      <c r="J229" s="423"/>
      <c r="K229" s="338"/>
      <c r="L229" s="423"/>
      <c r="M229" s="338"/>
    </row>
    <row r="230" spans="1:13" s="172" customFormat="1" ht="23.25" customHeight="1">
      <c r="A230" s="167"/>
      <c r="B230" s="167"/>
      <c r="C230" s="172" t="s">
        <v>253</v>
      </c>
      <c r="D230" s="169"/>
      <c r="E230" s="169"/>
      <c r="F230" s="169"/>
      <c r="G230" s="169"/>
      <c r="J230" s="423">
        <v>63383.12275400006</v>
      </c>
      <c r="K230" s="338">
        <v>3735.8873001865795</v>
      </c>
      <c r="L230" s="423">
        <v>63383.12275400006</v>
      </c>
      <c r="M230" s="338">
        <v>3735.5537999999997</v>
      </c>
    </row>
    <row r="231" spans="1:13" s="172" customFormat="1" ht="26.25" customHeight="1">
      <c r="A231" s="167"/>
      <c r="B231" s="167"/>
      <c r="C231" s="547" t="s">
        <v>282</v>
      </c>
      <c r="D231" s="548"/>
      <c r="E231" s="548"/>
      <c r="F231" s="548"/>
      <c r="G231" s="548"/>
      <c r="H231" s="548"/>
      <c r="J231" s="423">
        <v>-9212.45485059492</v>
      </c>
      <c r="K231" s="338">
        <v>-114</v>
      </c>
      <c r="L231" s="423">
        <v>-9212</v>
      </c>
      <c r="M231" s="338">
        <v>-114</v>
      </c>
    </row>
    <row r="232" spans="1:13" s="172" customFormat="1" ht="23.25" customHeight="1">
      <c r="A232" s="167"/>
      <c r="B232" s="167"/>
      <c r="C232" s="172" t="s">
        <v>276</v>
      </c>
      <c r="D232" s="169"/>
      <c r="E232" s="169"/>
      <c r="F232" s="169"/>
      <c r="G232" s="169"/>
      <c r="J232" s="423">
        <v>1709</v>
      </c>
      <c r="K232" s="338">
        <v>1575</v>
      </c>
      <c r="L232" s="423">
        <v>1709</v>
      </c>
      <c r="M232" s="338">
        <v>1575</v>
      </c>
    </row>
    <row r="233" spans="1:13" s="172" customFormat="1" ht="21.75" customHeight="1">
      <c r="A233" s="167"/>
      <c r="B233" s="167"/>
      <c r="D233" s="169"/>
      <c r="E233" s="169"/>
      <c r="F233" s="169"/>
      <c r="G233" s="169"/>
      <c r="J233" s="424">
        <v>55879.66790340514</v>
      </c>
      <c r="K233" s="425">
        <v>5196.8873001865795</v>
      </c>
      <c r="L233" s="424">
        <v>55880.12275400006</v>
      </c>
      <c r="M233" s="425">
        <v>5196.5538</v>
      </c>
    </row>
    <row r="234" spans="1:13" s="172" customFormat="1" ht="26.25" customHeight="1">
      <c r="A234" s="167"/>
      <c r="B234" s="167"/>
      <c r="C234" s="172" t="s">
        <v>256</v>
      </c>
      <c r="D234" s="169"/>
      <c r="E234" s="169"/>
      <c r="F234" s="169"/>
      <c r="G234" s="169"/>
      <c r="J234" s="423">
        <v>598269</v>
      </c>
      <c r="K234" s="338">
        <v>593084.089</v>
      </c>
      <c r="L234" s="423">
        <v>598269</v>
      </c>
      <c r="M234" s="338">
        <v>593084.089</v>
      </c>
    </row>
    <row r="235" spans="1:13" s="172" customFormat="1" ht="23.25" customHeight="1">
      <c r="A235" s="167"/>
      <c r="B235" s="167"/>
      <c r="C235" s="172" t="s">
        <v>257</v>
      </c>
      <c r="D235" s="169"/>
      <c r="E235" s="169"/>
      <c r="F235" s="169"/>
      <c r="G235" s="169"/>
      <c r="J235" s="423">
        <v>0</v>
      </c>
      <c r="K235" s="338">
        <v>2092.871304347826</v>
      </c>
      <c r="L235" s="423">
        <v>0</v>
      </c>
      <c r="M235" s="338">
        <v>2092.871304347826</v>
      </c>
    </row>
    <row r="236" spans="1:13" s="172" customFormat="1" ht="24.75" customHeight="1">
      <c r="A236" s="167"/>
      <c r="B236" s="167"/>
      <c r="C236" s="172" t="s">
        <v>275</v>
      </c>
      <c r="D236" s="169"/>
      <c r="E236" s="169"/>
      <c r="F236" s="169"/>
      <c r="G236" s="169"/>
      <c r="J236" s="423">
        <v>51282.05128205128</v>
      </c>
      <c r="K236" s="338">
        <v>51282.05128205128</v>
      </c>
      <c r="L236" s="423">
        <v>51282.05128205128</v>
      </c>
      <c r="M236" s="338">
        <v>51282.05128205128</v>
      </c>
    </row>
    <row r="237" spans="1:13" s="172" customFormat="1" ht="24.75" customHeight="1">
      <c r="A237" s="167"/>
      <c r="B237" s="167"/>
      <c r="C237" s="172" t="s">
        <v>255</v>
      </c>
      <c r="D237" s="169"/>
      <c r="E237" s="169"/>
      <c r="F237" s="169"/>
      <c r="G237" s="169"/>
      <c r="J237" s="424">
        <v>649551.0512820513</v>
      </c>
      <c r="K237" s="425">
        <v>646459.0115863992</v>
      </c>
      <c r="L237" s="424">
        <v>649551.0512820513</v>
      </c>
      <c r="M237" s="425">
        <v>646459.0115863992</v>
      </c>
    </row>
    <row r="238" spans="1:13" ht="26.25" customHeight="1" thickBot="1">
      <c r="A238" s="206"/>
      <c r="B238" s="206"/>
      <c r="C238" s="278" t="s">
        <v>258</v>
      </c>
      <c r="J238" s="336">
        <v>8.60281386553261</v>
      </c>
      <c r="K238" s="337">
        <f>K233/K237*100</f>
        <v>0.8039005114080641</v>
      </c>
      <c r="L238" s="336">
        <v>8.602883890913066</v>
      </c>
      <c r="M238" s="337">
        <f>M233/M237*100</f>
        <v>0.8038489226482817</v>
      </c>
    </row>
    <row r="239" spans="1:13" ht="10.5" customHeight="1" hidden="1">
      <c r="A239" s="206"/>
      <c r="B239" s="206"/>
      <c r="C239" s="248"/>
      <c r="D239" s="248"/>
      <c r="E239" s="248"/>
      <c r="F239" s="248"/>
      <c r="G239" s="248"/>
      <c r="H239" s="248"/>
      <c r="I239" s="248"/>
      <c r="J239" s="248"/>
      <c r="K239" s="279"/>
      <c r="L239" s="279"/>
      <c r="M239" s="281"/>
    </row>
    <row r="240" spans="1:13" s="172" customFormat="1" ht="2.25" customHeight="1" hidden="1">
      <c r="A240" s="167"/>
      <c r="B240" s="167"/>
      <c r="C240" s="214"/>
      <c r="D240" s="169"/>
      <c r="E240" s="169"/>
      <c r="F240" s="169"/>
      <c r="G240" s="169"/>
      <c r="H240" s="169"/>
      <c r="I240" s="170"/>
      <c r="J240" s="170"/>
      <c r="K240" s="180"/>
      <c r="L240" s="180"/>
      <c r="M240" s="170"/>
    </row>
    <row r="241" spans="1:13" ht="8.25" customHeight="1">
      <c r="A241" s="167"/>
      <c r="B241" s="167"/>
      <c r="C241" s="546"/>
      <c r="D241" s="546"/>
      <c r="E241" s="546"/>
      <c r="F241" s="546"/>
      <c r="G241" s="546"/>
      <c r="H241" s="546"/>
      <c r="I241" s="546"/>
      <c r="J241" s="546"/>
      <c r="K241" s="546"/>
      <c r="L241" s="546"/>
      <c r="M241" s="546"/>
    </row>
    <row r="242" spans="1:13" s="172" customFormat="1" ht="21.75" customHeight="1">
      <c r="A242" s="167" t="s">
        <v>325</v>
      </c>
      <c r="B242" s="167"/>
      <c r="C242" s="210" t="s">
        <v>166</v>
      </c>
      <c r="D242" s="184"/>
      <c r="E242" s="184"/>
      <c r="F242" s="184"/>
      <c r="G242" s="339"/>
      <c r="H242" s="340"/>
      <c r="I242" s="339"/>
      <c r="J242" s="339"/>
      <c r="K242" s="339"/>
      <c r="L242" s="340"/>
      <c r="M242" s="339"/>
    </row>
    <row r="243" spans="1:13" s="172" customFormat="1" ht="22.5" customHeight="1" thickBot="1">
      <c r="A243" s="167"/>
      <c r="B243" s="167"/>
      <c r="C243" s="210"/>
      <c r="D243" s="184"/>
      <c r="E243" s="184"/>
      <c r="F243" s="184"/>
      <c r="G243" s="495" t="s">
        <v>152</v>
      </c>
      <c r="H243" s="495"/>
      <c r="I243" s="495"/>
      <c r="J243" s="297"/>
      <c r="K243" s="266"/>
      <c r="L243" s="297"/>
      <c r="M243" s="266"/>
    </row>
    <row r="244" spans="1:13" s="172" customFormat="1" ht="22.5" customHeight="1">
      <c r="A244" s="167"/>
      <c r="B244" s="167"/>
      <c r="C244" s="210"/>
      <c r="D244" s="184"/>
      <c r="E244" s="184"/>
      <c r="F244" s="184"/>
      <c r="G244" s="341" t="s">
        <v>175</v>
      </c>
      <c r="H244" s="342"/>
      <c r="I244" s="341" t="s">
        <v>297</v>
      </c>
      <c r="J244" s="339"/>
      <c r="K244" s="339"/>
      <c r="L244" s="340"/>
      <c r="M244" s="339"/>
    </row>
    <row r="245" spans="1:13" s="166" customFormat="1" ht="21.75" customHeight="1">
      <c r="A245" s="225" t="s">
        <v>73</v>
      </c>
      <c r="B245" s="225"/>
      <c r="C245" s="343" t="s">
        <v>167</v>
      </c>
      <c r="G245" s="242"/>
      <c r="H245" s="272"/>
      <c r="I245" s="242"/>
      <c r="J245" s="242"/>
      <c r="K245" s="344"/>
      <c r="M245" s="345"/>
    </row>
    <row r="246" spans="1:13" s="166" customFormat="1" ht="21.75" customHeight="1">
      <c r="A246" s="225"/>
      <c r="B246" s="225"/>
      <c r="C246" s="166" t="s">
        <v>261</v>
      </c>
      <c r="G246" s="242">
        <v>62311</v>
      </c>
      <c r="H246" s="272"/>
      <c r="I246" s="242">
        <v>56626</v>
      </c>
      <c r="J246" s="242"/>
      <c r="K246" s="344"/>
      <c r="M246" s="345"/>
    </row>
    <row r="247" spans="1:13" s="166" customFormat="1" ht="21.75" customHeight="1">
      <c r="A247" s="225"/>
      <c r="B247" s="225"/>
      <c r="C247" s="166" t="s">
        <v>262</v>
      </c>
      <c r="G247" s="242">
        <v>7493</v>
      </c>
      <c r="H247" s="272"/>
      <c r="I247" s="242">
        <v>14370</v>
      </c>
      <c r="J247" s="242"/>
      <c r="K247" s="344"/>
      <c r="M247" s="345"/>
    </row>
    <row r="248" spans="1:13" s="166" customFormat="1" ht="21.75" customHeight="1">
      <c r="A248" s="225"/>
      <c r="B248" s="225"/>
      <c r="C248" s="166" t="s">
        <v>263</v>
      </c>
      <c r="G248" s="242">
        <v>6081</v>
      </c>
      <c r="H248" s="272"/>
      <c r="I248" s="242">
        <v>5698</v>
      </c>
      <c r="J248" s="242"/>
      <c r="K248" s="344"/>
      <c r="M248" s="345"/>
    </row>
    <row r="249" spans="1:13" s="166" customFormat="1" ht="21.75" customHeight="1">
      <c r="A249" s="225"/>
      <c r="B249" s="225"/>
      <c r="G249" s="239">
        <v>75885</v>
      </c>
      <c r="H249" s="346"/>
      <c r="I249" s="239">
        <v>76694</v>
      </c>
      <c r="J249" s="242"/>
      <c r="K249" s="344"/>
      <c r="M249" s="345"/>
    </row>
    <row r="250" spans="1:13" s="166" customFormat="1" ht="21.75" customHeight="1">
      <c r="A250" s="225"/>
      <c r="B250" s="225"/>
      <c r="C250" s="166" t="s">
        <v>264</v>
      </c>
      <c r="G250" s="242">
        <v>176</v>
      </c>
      <c r="H250" s="272"/>
      <c r="I250" s="242">
        <v>176</v>
      </c>
      <c r="J250" s="242"/>
      <c r="K250" s="344"/>
      <c r="M250" s="345"/>
    </row>
    <row r="251" spans="1:13" s="166" customFormat="1" ht="21.75" customHeight="1" hidden="1">
      <c r="A251" s="225"/>
      <c r="B251" s="225"/>
      <c r="C251" s="166" t="s">
        <v>168</v>
      </c>
      <c r="G251" s="242">
        <v>0</v>
      </c>
      <c r="H251" s="272"/>
      <c r="I251" s="242">
        <v>0</v>
      </c>
      <c r="J251" s="242"/>
      <c r="K251" s="344"/>
      <c r="M251" s="345"/>
    </row>
    <row r="252" spans="1:13" s="166" customFormat="1" ht="21.75" customHeight="1">
      <c r="A252" s="225"/>
      <c r="B252" s="225"/>
      <c r="C252" s="166" t="s">
        <v>116</v>
      </c>
      <c r="G252" s="242">
        <v>225</v>
      </c>
      <c r="H252" s="272"/>
      <c r="I252" s="242">
        <v>301</v>
      </c>
      <c r="J252" s="242"/>
      <c r="K252" s="344"/>
      <c r="M252" s="345"/>
    </row>
    <row r="253" spans="1:13" s="166" customFormat="1" ht="21.75" customHeight="1" thickBot="1">
      <c r="A253" s="225"/>
      <c r="B253" s="225"/>
      <c r="G253" s="347">
        <v>76286</v>
      </c>
      <c r="H253" s="348"/>
      <c r="I253" s="347">
        <v>77171</v>
      </c>
      <c r="J253" s="242"/>
      <c r="K253" s="344"/>
      <c r="M253" s="345"/>
    </row>
    <row r="254" spans="1:13" s="166" customFormat="1" ht="9.75" customHeight="1">
      <c r="A254" s="225"/>
      <c r="B254" s="225"/>
      <c r="G254" s="242"/>
      <c r="H254" s="272"/>
      <c r="I254" s="242"/>
      <c r="J254" s="242"/>
      <c r="K254" s="344"/>
      <c r="M254" s="345"/>
    </row>
    <row r="255" spans="1:13" s="166" customFormat="1" ht="33.75" customHeight="1">
      <c r="A255" s="225"/>
      <c r="B255" s="225"/>
      <c r="C255" s="452" t="s">
        <v>252</v>
      </c>
      <c r="D255" s="500" t="s">
        <v>358</v>
      </c>
      <c r="E255" s="514"/>
      <c r="F255" s="514"/>
      <c r="G255" s="514"/>
      <c r="H255" s="514"/>
      <c r="I255" s="514"/>
      <c r="J255" s="514"/>
      <c r="K255" s="514"/>
      <c r="L255" s="514"/>
      <c r="M255" s="514"/>
    </row>
    <row r="256" spans="1:13" s="166" customFormat="1" ht="6" customHeight="1">
      <c r="A256" s="225"/>
      <c r="B256" s="225"/>
      <c r="G256" s="242"/>
      <c r="H256" s="272"/>
      <c r="I256" s="242"/>
      <c r="J256" s="242"/>
      <c r="K256" s="344"/>
      <c r="M256" s="345"/>
    </row>
    <row r="257" spans="1:10" ht="19.5">
      <c r="A257" s="192" t="s">
        <v>129</v>
      </c>
      <c r="C257" s="262" t="s">
        <v>157</v>
      </c>
      <c r="I257" s="197"/>
      <c r="J257" s="197"/>
    </row>
    <row r="258" spans="9:10" ht="0.75" customHeight="1">
      <c r="I258" s="197"/>
      <c r="J258" s="197"/>
    </row>
    <row r="259" spans="3:10" ht="19.5">
      <c r="C259" s="197" t="s">
        <v>160</v>
      </c>
      <c r="G259" s="244">
        <v>294984.02</v>
      </c>
      <c r="H259" s="227"/>
      <c r="I259" s="244">
        <v>304450</v>
      </c>
      <c r="J259" s="244"/>
    </row>
    <row r="260" spans="1:13" s="166" customFormat="1" ht="6.75" customHeight="1">
      <c r="A260" s="225"/>
      <c r="B260" s="225"/>
      <c r="G260" s="244"/>
      <c r="H260" s="227"/>
      <c r="I260" s="244"/>
      <c r="J260" s="244"/>
      <c r="K260" s="344"/>
      <c r="M260" s="345"/>
    </row>
    <row r="261" spans="1:13" s="166" customFormat="1" ht="21.75" customHeight="1">
      <c r="A261" s="225" t="s">
        <v>130</v>
      </c>
      <c r="B261" s="225"/>
      <c r="C261" s="343" t="s">
        <v>169</v>
      </c>
      <c r="G261" s="244"/>
      <c r="H261" s="227"/>
      <c r="I261" s="244"/>
      <c r="J261" s="244"/>
      <c r="K261" s="344"/>
      <c r="M261" s="345"/>
    </row>
    <row r="262" spans="1:13" s="166" customFormat="1" ht="21" customHeight="1">
      <c r="A262" s="225"/>
      <c r="B262" s="225"/>
      <c r="C262" s="166" t="s">
        <v>227</v>
      </c>
      <c r="G262" s="242">
        <v>369.6258978318597</v>
      </c>
      <c r="H262" s="272"/>
      <c r="I262" s="242">
        <v>269.4776765128004</v>
      </c>
      <c r="J262" s="242"/>
      <c r="K262" s="344"/>
      <c r="M262" s="345"/>
    </row>
    <row r="263" spans="1:13" s="166" customFormat="1" ht="21.75" customHeight="1">
      <c r="A263" s="225"/>
      <c r="B263" s="225"/>
      <c r="C263" s="166" t="s">
        <v>228</v>
      </c>
      <c r="G263" s="242">
        <v>1881.5433687926038</v>
      </c>
      <c r="H263" s="272"/>
      <c r="I263" s="242">
        <v>1392.8294477717832</v>
      </c>
      <c r="J263" s="242"/>
      <c r="K263" s="344"/>
      <c r="M263" s="345"/>
    </row>
    <row r="264" spans="1:13" s="166" customFormat="1" ht="21.75" customHeight="1">
      <c r="A264" s="225"/>
      <c r="B264" s="225"/>
      <c r="C264" s="166" t="s">
        <v>229</v>
      </c>
      <c r="G264" s="242">
        <v>1034.7443112307315</v>
      </c>
      <c r="H264" s="272"/>
      <c r="I264" s="242">
        <v>970.203488372093</v>
      </c>
      <c r="J264" s="242"/>
      <c r="K264" s="344"/>
      <c r="M264" s="345"/>
    </row>
    <row r="265" spans="1:13" s="166" customFormat="1" ht="9.75" customHeight="1">
      <c r="A265" s="225"/>
      <c r="B265" s="225"/>
      <c r="G265" s="349"/>
      <c r="H265" s="272"/>
      <c r="I265" s="349"/>
      <c r="J265" s="349"/>
      <c r="K265" s="344"/>
      <c r="M265" s="345"/>
    </row>
    <row r="266" spans="1:13" s="166" customFormat="1" ht="18.75" customHeight="1">
      <c r="A266" s="350" t="s">
        <v>310</v>
      </c>
      <c r="B266" s="225"/>
      <c r="C266" s="343" t="s">
        <v>326</v>
      </c>
      <c r="G266" s="349"/>
      <c r="H266" s="272"/>
      <c r="I266" s="349"/>
      <c r="J266" s="349"/>
      <c r="K266" s="344"/>
      <c r="M266" s="345"/>
    </row>
    <row r="267" spans="1:11" s="166" customFormat="1" ht="18.75" customHeight="1" thickBot="1">
      <c r="A267" s="225"/>
      <c r="B267" s="225"/>
      <c r="G267" s="535" t="s">
        <v>152</v>
      </c>
      <c r="H267" s="535"/>
      <c r="I267" s="535"/>
      <c r="J267" s="466"/>
      <c r="K267" s="360"/>
    </row>
    <row r="268" spans="1:11" s="227" customFormat="1" ht="19.5">
      <c r="A268" s="192"/>
      <c r="B268" s="192"/>
      <c r="G268" s="446" t="s">
        <v>313</v>
      </c>
      <c r="H268" s="447"/>
      <c r="I268" s="448" t="s">
        <v>288</v>
      </c>
      <c r="J268" s="338"/>
      <c r="K268" s="335"/>
    </row>
    <row r="269" spans="1:11" s="227" customFormat="1" ht="23.25" customHeight="1">
      <c r="A269" s="192"/>
      <c r="B269" s="192"/>
      <c r="G269" s="437" t="s">
        <v>47</v>
      </c>
      <c r="H269" s="226"/>
      <c r="I269" s="437" t="s">
        <v>47</v>
      </c>
      <c r="J269" s="437"/>
      <c r="K269" s="351"/>
    </row>
    <row r="270" spans="1:11" s="227" customFormat="1" ht="39.75" customHeight="1" thickBot="1">
      <c r="A270" s="192"/>
      <c r="B270" s="192"/>
      <c r="C270" s="227" t="s">
        <v>179</v>
      </c>
      <c r="G270" s="486">
        <v>18371</v>
      </c>
      <c r="H270" s="449"/>
      <c r="I270" s="450">
        <v>-5994</v>
      </c>
      <c r="J270" s="338"/>
      <c r="K270" s="335"/>
    </row>
    <row r="271" spans="1:11" s="227" customFormat="1" ht="18.75" customHeight="1">
      <c r="A271" s="192"/>
      <c r="B271" s="192"/>
      <c r="G271" s="334"/>
      <c r="H271" s="335"/>
      <c r="I271" s="334"/>
      <c r="J271" s="334"/>
      <c r="K271" s="335"/>
    </row>
    <row r="272" spans="1:13" s="227" customFormat="1" ht="33" customHeight="1">
      <c r="A272" s="192"/>
      <c r="B272" s="192"/>
      <c r="G272" s="444" t="s">
        <v>178</v>
      </c>
      <c r="H272" s="468"/>
      <c r="I272" s="443" t="s">
        <v>313</v>
      </c>
      <c r="J272" s="443"/>
      <c r="K272" s="335"/>
      <c r="L272" s="443"/>
      <c r="M272" s="443"/>
    </row>
    <row r="273" spans="1:13" s="227" customFormat="1" ht="20.25" thickBot="1">
      <c r="A273" s="192"/>
      <c r="B273" s="192"/>
      <c r="G273" s="467" t="s">
        <v>176</v>
      </c>
      <c r="H273" s="469"/>
      <c r="I273" s="175" t="s">
        <v>177</v>
      </c>
      <c r="J273" s="443"/>
      <c r="K273" s="335"/>
      <c r="L273" s="443"/>
      <c r="M273" s="443"/>
    </row>
    <row r="274" spans="1:13" s="227" customFormat="1" ht="19.5">
      <c r="A274" s="192"/>
      <c r="B274" s="192"/>
      <c r="G274" s="445" t="s">
        <v>250</v>
      </c>
      <c r="H274" s="470"/>
      <c r="I274" s="445" t="s">
        <v>309</v>
      </c>
      <c r="J274" s="445"/>
      <c r="K274" s="335"/>
      <c r="L274" s="471"/>
      <c r="M274" s="471"/>
    </row>
    <row r="275" spans="1:13" s="227" customFormat="1" ht="19.5">
      <c r="A275" s="192" t="s">
        <v>222</v>
      </c>
      <c r="B275" s="192"/>
      <c r="C275" s="262" t="s">
        <v>311</v>
      </c>
      <c r="I275" s="334"/>
      <c r="J275" s="334"/>
      <c r="K275" s="335"/>
      <c r="L275" s="334"/>
      <c r="M275" s="335"/>
    </row>
    <row r="276" spans="1:13" s="227" customFormat="1" ht="24.75" customHeight="1">
      <c r="A276" s="192"/>
      <c r="B276" s="192"/>
      <c r="C276" s="227" t="s">
        <v>314</v>
      </c>
      <c r="G276" s="361">
        <v>0.033</v>
      </c>
      <c r="H276" s="361"/>
      <c r="I276" s="362">
        <v>0.072</v>
      </c>
      <c r="J276" s="362"/>
      <c r="K276" s="335"/>
      <c r="L276" s="362"/>
      <c r="M276" s="362"/>
    </row>
    <row r="277" spans="1:13" s="227" customFormat="1" ht="22.5" customHeight="1" thickBot="1">
      <c r="A277" s="192"/>
      <c r="B277" s="192"/>
      <c r="C277" s="227" t="s">
        <v>315</v>
      </c>
      <c r="G277" s="472">
        <v>0.0227</v>
      </c>
      <c r="H277" s="472"/>
      <c r="I277" s="473">
        <v>0.07</v>
      </c>
      <c r="J277" s="362"/>
      <c r="K277" s="335"/>
      <c r="L277" s="362"/>
      <c r="M277" s="362"/>
    </row>
    <row r="278" spans="1:13" s="227" customFormat="1" ht="19.5">
      <c r="A278" s="192"/>
      <c r="B278" s="192"/>
      <c r="I278" s="334"/>
      <c r="J278" s="334"/>
      <c r="K278" s="335"/>
      <c r="L278" s="334"/>
      <c r="M278" s="335"/>
    </row>
    <row r="279" spans="1:13" s="227" customFormat="1" ht="19.5">
      <c r="A279" s="192"/>
      <c r="B279" s="192"/>
      <c r="I279" s="334"/>
      <c r="J279" s="334"/>
      <c r="K279" s="335"/>
      <c r="L279" s="334"/>
      <c r="M279" s="335"/>
    </row>
    <row r="280" spans="1:13" s="227" customFormat="1" ht="19.5">
      <c r="A280" s="192"/>
      <c r="B280" s="192"/>
      <c r="I280" s="334"/>
      <c r="J280" s="334"/>
      <c r="K280" s="335"/>
      <c r="L280" s="334"/>
      <c r="M280" s="335"/>
    </row>
    <row r="281" spans="1:13" s="227" customFormat="1" ht="19.5">
      <c r="A281" s="192"/>
      <c r="B281" s="192"/>
      <c r="I281" s="334"/>
      <c r="J281" s="334"/>
      <c r="K281" s="335"/>
      <c r="L281" s="334"/>
      <c r="M281" s="335"/>
    </row>
    <row r="282" spans="1:13" s="227" customFormat="1" ht="19.5">
      <c r="A282" s="192"/>
      <c r="B282" s="192"/>
      <c r="I282" s="334"/>
      <c r="J282" s="334"/>
      <c r="K282" s="335"/>
      <c r="L282" s="334"/>
      <c r="M282" s="335"/>
    </row>
  </sheetData>
  <mergeCells count="85">
    <mergeCell ref="D214:M214"/>
    <mergeCell ref="C178:M178"/>
    <mergeCell ref="F55:F56"/>
    <mergeCell ref="I55:I56"/>
    <mergeCell ref="C179:M179"/>
    <mergeCell ref="H153:I153"/>
    <mergeCell ref="K82:K83"/>
    <mergeCell ref="C91:M91"/>
    <mergeCell ref="C145:M145"/>
    <mergeCell ref="C176:M176"/>
    <mergeCell ref="J82:J83"/>
    <mergeCell ref="C129:M129"/>
    <mergeCell ref="H135:I135"/>
    <mergeCell ref="C104:M104"/>
    <mergeCell ref="C120:M120"/>
    <mergeCell ref="C121:M121"/>
    <mergeCell ref="C127:M127"/>
    <mergeCell ref="M82:M83"/>
    <mergeCell ref="C95:M95"/>
    <mergeCell ref="C14:M14"/>
    <mergeCell ref="C26:M26"/>
    <mergeCell ref="L55:L56"/>
    <mergeCell ref="C96:M96"/>
    <mergeCell ref="L82:L83"/>
    <mergeCell ref="G82:G83"/>
    <mergeCell ref="C80:D80"/>
    <mergeCell ref="E82:E83"/>
    <mergeCell ref="F82:F83"/>
    <mergeCell ref="I82:I83"/>
    <mergeCell ref="C182:M182"/>
    <mergeCell ref="C10:M10"/>
    <mergeCell ref="C48:D48"/>
    <mergeCell ref="C38:M38"/>
    <mergeCell ref="C49:D49"/>
    <mergeCell ref="C12:M12"/>
    <mergeCell ref="C31:M31"/>
    <mergeCell ref="C24:M24"/>
    <mergeCell ref="C13:M13"/>
    <mergeCell ref="C16:M16"/>
    <mergeCell ref="C241:M241"/>
    <mergeCell ref="L222:M222"/>
    <mergeCell ref="C231:H231"/>
    <mergeCell ref="C216:M216"/>
    <mergeCell ref="C220:M220"/>
    <mergeCell ref="J222:K222"/>
    <mergeCell ref="C15:M15"/>
    <mergeCell ref="C79:D79"/>
    <mergeCell ref="H55:H56"/>
    <mergeCell ref="G55:G56"/>
    <mergeCell ref="E55:E56"/>
    <mergeCell ref="M55:M56"/>
    <mergeCell ref="J55:J56"/>
    <mergeCell ref="C76:D76"/>
    <mergeCell ref="C55:D56"/>
    <mergeCell ref="C17:M17"/>
    <mergeCell ref="G243:I243"/>
    <mergeCell ref="G267:I267"/>
    <mergeCell ref="C75:D75"/>
    <mergeCell ref="C36:M36"/>
    <mergeCell ref="C54:D54"/>
    <mergeCell ref="C209:M209"/>
    <mergeCell ref="C163:I163"/>
    <mergeCell ref="C157:M157"/>
    <mergeCell ref="C181:M181"/>
    <mergeCell ref="D212:M212"/>
    <mergeCell ref="D255:M255"/>
    <mergeCell ref="C29:M29"/>
    <mergeCell ref="C28:M28"/>
    <mergeCell ref="C180:M180"/>
    <mergeCell ref="C218:M218"/>
    <mergeCell ref="C183:M183"/>
    <mergeCell ref="C131:M131"/>
    <mergeCell ref="C35:M35"/>
    <mergeCell ref="C33:M33"/>
    <mergeCell ref="C162:M162"/>
    <mergeCell ref="C19:D19"/>
    <mergeCell ref="C30:M30"/>
    <mergeCell ref="C126:M126"/>
    <mergeCell ref="C106:M106"/>
    <mergeCell ref="C90:M90"/>
    <mergeCell ref="C124:M124"/>
    <mergeCell ref="C93:M93"/>
    <mergeCell ref="C81:D81"/>
    <mergeCell ref="K55:K56"/>
    <mergeCell ref="H82:H83"/>
  </mergeCells>
  <printOptions/>
  <pageMargins left="0.31496062992125984" right="0.31496062992125984" top="0.7874015748031497" bottom="0.3937007874015748" header="0.5118110236220472" footer="0.31496062992125984"/>
  <pageSetup fitToHeight="6" horizontalDpi="300" verticalDpi="300" orientation="portrait" paperSize="9" scale="53" r:id="rId2"/>
  <headerFooter alignWithMargins="0">
    <oddFooter>&amp;C&amp;"Times New Roman,Regular"&amp;15
Page &amp;P&amp;"Arial,Regular"&amp;12
</oddFooter>
  </headerFooter>
  <rowBreaks count="4" manualBreakCount="4">
    <brk id="36" max="12" man="1"/>
    <brk id="104" max="12" man="1"/>
    <brk id="145" max="12" man="1"/>
    <brk id="209"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 </cp:lastModifiedBy>
  <cp:lastPrinted>2007-05-15T08:54:23Z</cp:lastPrinted>
  <dcterms:created xsi:type="dcterms:W3CDTF">1998-02-04T06:25:46Z</dcterms:created>
  <dcterms:modified xsi:type="dcterms:W3CDTF">2007-05-15T09:18:54Z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-239473989</vt:i4>
  </property>
  <property fmtid="{D5CDD505-2E9C-101B-9397-08002B2CF9AE}" pid="3" name="_EmailSubject">
    <vt:lpwstr>Amended Quarterly Report Mar 07</vt:lpwstr>
  </property>
  <property fmtid="{D5CDD505-2E9C-101B-9397-08002B2CF9AE}" pid="4" name="_AuthorEmail">
    <vt:lpwstr>adzli.gfin@boustead.com.my</vt:lpwstr>
  </property>
  <property fmtid="{D5CDD505-2E9C-101B-9397-08002B2CF9AE}" pid="5" name="_AuthorEmailDisplayName">
    <vt:lpwstr>Adzli</vt:lpwstr>
  </property>
  <property fmtid="{D5CDD505-2E9C-101B-9397-08002B2CF9AE}" pid="6" name="_PreviousAdHocReviewCycleID">
    <vt:i4>1654723890</vt:i4>
  </property>
  <property fmtid="{D5CDD505-2E9C-101B-9397-08002B2CF9AE}" pid="7" name="_ReviewingToolsShownOnce">
    <vt:lpwstr/>
  </property>
</Properties>
</file>